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Default Extension="png" ContentType="image/p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comments/comment1.xml" ContentType="application/vnd.openxmlformats-officedocument.spreadsheetml.comments+xml"/>
  <Override PartName="/xl/worksheets/sheet3.xml" ContentType="application/vnd.openxmlformats-officedocument.spreadsheetml.worksheet+xml"/>
  <Override PartName="/xl/comments/comment2.xml" ContentType="application/vnd.openxmlformats-officedocument.spreadsheetml.comments+xml"/>
  <Override PartName="/xl/worksheets/sheet4.xml" ContentType="application/vnd.openxmlformats-officedocument.spreadsheetml.worksheet+xml"/>
  <Override PartName="/xl/comments/comment3.xml" ContentType="application/vnd.openxmlformats-officedocument.spreadsheetml.comments+xml"/>
  <Override PartName="/xl/worksheets/sheet5.xml" ContentType="application/vnd.openxmlformats-officedocument.spreadsheetml.worksheet+xml"/>
  <Override PartName="/xl/worksheets/sheet6.xml" ContentType="application/vnd.openxmlformats-officedocument.spreadsheetml.worksheet+xml"/>
  <Override PartName="/xl/comments/comment4.xml" ContentType="application/vnd.openxmlformats-officedocument.spreadsheetml.comments+xml"/>
  <Override PartName="/xl/worksheets/sheet7.xml" ContentType="application/vnd.openxmlformats-officedocument.spreadsheetml.worksheet+xml"/>
  <Override PartName="/xl/comments/comment5.xml" ContentType="application/vnd.openxmlformats-officedocument.spreadsheetml.comments+xml"/>
  <Override PartName="/xl/worksheets/sheet8.xml" ContentType="application/vnd.openxmlformats-officedocument.spreadsheetml.worksheet+xml"/>
  <Override PartName="/xl/comments/comment6.xml" ContentType="application/vnd.openxmlformats-officedocument.spreadsheetml.comments+xml"/>
  <Override PartName="/xl/worksheets/sheet9.xml" ContentType="application/vnd.openxmlformats-officedocument.spreadsheetml.worksheet+xml"/>
  <Override PartName="/xl/comments/comment7.xml" ContentType="application/vnd.openxmlformats-officedocument.spreadsheetml.comments+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1.xml" ContentType="application/vnd.openxmlformats-officedocument.drawing+xml"/>
  <Override PartName="/xl/worksheets/sheet13.xml" ContentType="application/vnd.openxmlformats-officedocument.spreadsheetml.worksheet+xml"/>
  <Override PartName="/xl/worksheets/sheet14.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08" yWindow="-108" windowWidth="23256" windowHeight="12576" tabRatio="688" firstSheet="2" activeTab="3" autoFilterDateGrouping="1"/>
  </bookViews>
  <sheets>
    <sheet xmlns:r="http://schemas.openxmlformats.org/officeDocument/2006/relationships" name="READ ME" sheetId="1" state="visible" r:id="rId1"/>
    <sheet xmlns:r="http://schemas.openxmlformats.org/officeDocument/2006/relationships" name="Etiquettes" sheetId="2" state="visible" r:id="rId2"/>
    <sheet xmlns:r="http://schemas.openxmlformats.org/officeDocument/2006/relationships" name="Produits" sheetId="3" state="visible" r:id="rId3"/>
    <sheet xmlns:r="http://schemas.openxmlformats.org/officeDocument/2006/relationships" name="Secteurs" sheetId="4" state="visible" r:id="rId4"/>
    <sheet xmlns:r="http://schemas.openxmlformats.org/officeDocument/2006/relationships" name="Table emplois ressources" sheetId="5" state="visible" r:id="rId5"/>
    <sheet xmlns:r="http://schemas.openxmlformats.org/officeDocument/2006/relationships" name="Données" sheetId="6" state="visible" r:id="rId6"/>
    <sheet xmlns:r="http://schemas.openxmlformats.org/officeDocument/2006/relationships" name="Contraintes" sheetId="7" state="visible" r:id="rId7"/>
    <sheet xmlns:r="http://schemas.openxmlformats.org/officeDocument/2006/relationships" name="Résultats" sheetId="8" state="visible" r:id="rId8"/>
    <sheet xmlns:r="http://schemas.openxmlformats.org/officeDocument/2006/relationships" name="Analyses des résultats" sheetId="9" state="visible" r:id="rId9"/>
    <sheet xmlns:r="http://schemas.openxmlformats.org/officeDocument/2006/relationships" name="Fonctionnalités" sheetId="10" state="visible" r:id="rId10"/>
    <sheet xmlns:r="http://schemas.openxmlformats.org/officeDocument/2006/relationships" name="Source1" sheetId="11" state="visible" r:id="rId11"/>
    <sheet xmlns:r="http://schemas.openxmlformats.org/officeDocument/2006/relationships" name="Source2" sheetId="12" state="visible" r:id="rId12"/>
    <sheet xmlns:r="http://schemas.openxmlformats.org/officeDocument/2006/relationships" name="Source3" sheetId="13" state="visible" r:id="rId13"/>
    <sheet xmlns:r="http://schemas.openxmlformats.org/officeDocument/2006/relationships" name="Source4" sheetId="14" state="visible" r:id="rId14"/>
  </sheets>
  <definedNames/>
  <calcPr calcId="191029" fullCalcOnLoad="1"/>
</workbook>
</file>

<file path=xl/styles.xml><?xml version="1.0" encoding="utf-8"?>
<styleSheet xmlns="http://schemas.openxmlformats.org/spreadsheetml/2006/main">
  <numFmts count="1">
    <numFmt numFmtId="164" formatCode="_-* #,##0.00\ _€_-;\-* #,##0.00\ _€_-;_-* &quot;-&quot;??\ _€_-;_-@_-"/>
  </numFmts>
  <fonts count="36">
    <font>
      <name val="Calibri"/>
      <family val="2"/>
      <color theme="1"/>
      <sz val="11"/>
      <scheme val="minor"/>
    </font>
    <font>
      <name val="Calibri"/>
      <family val="2"/>
      <color theme="1"/>
      <sz val="11"/>
      <scheme val="minor"/>
    </font>
    <font>
      <name val="Verdana"/>
      <family val="2"/>
      <b val="1"/>
      <color theme="3"/>
      <sz val="12"/>
      <u val="single"/>
    </font>
    <font>
      <name val="Verdana"/>
      <family val="2"/>
      <b val="1"/>
      <color theme="3"/>
      <sz val="10"/>
    </font>
    <font>
      <name val="Calibri"/>
      <family val="2"/>
      <color theme="1"/>
      <sz val="12"/>
    </font>
    <font>
      <name val="Calibri"/>
      <family val="2"/>
      <color theme="1"/>
      <sz val="14"/>
    </font>
    <font>
      <name val="Calibri"/>
      <family val="2"/>
      <color rgb="FFC00000"/>
      <sz val="11"/>
    </font>
    <font>
      <name val="Calibri"/>
      <family val="2"/>
      <b val="1"/>
      <color theme="4"/>
      <sz val="11"/>
    </font>
    <font>
      <name val="Calibri"/>
      <family val="2"/>
      <color theme="1"/>
      <sz val="11"/>
    </font>
    <font>
      <name val="Calibri"/>
      <family val="2"/>
      <b val="1"/>
      <color theme="1"/>
      <sz val="11"/>
    </font>
    <font>
      <name val="Calibri"/>
      <family val="2"/>
      <b val="1"/>
      <color theme="4"/>
      <sz val="12"/>
    </font>
    <font>
      <name val="Calibri"/>
      <family val="2"/>
      <b val="1"/>
      <sz val="11"/>
      <u val="single"/>
    </font>
    <font>
      <name val="Calibri"/>
      <family val="2"/>
      <b val="1"/>
      <sz val="11"/>
    </font>
    <font>
      <name val="Calibri"/>
      <family val="2"/>
      <b val="1"/>
      <color theme="6"/>
      <sz val="12"/>
    </font>
    <font>
      <name val="Calibri"/>
      <family val="2"/>
      <b val="1"/>
      <color theme="7"/>
      <sz val="12"/>
    </font>
    <font>
      <name val="Verdana"/>
      <family val="2"/>
      <b val="1"/>
      <color theme="3"/>
      <sz val="12"/>
    </font>
    <font>
      <name val="Calibri"/>
      <family val="2"/>
      <b val="1"/>
      <color theme="8"/>
      <sz val="12"/>
    </font>
    <font>
      <name val="Calibri"/>
      <family val="2"/>
      <b val="1"/>
      <sz val="12"/>
      <u val="single"/>
    </font>
    <font>
      <name val="Calibri"/>
      <family val="2"/>
      <b val="1"/>
      <sz val="12"/>
    </font>
    <font>
      <name val="Calibri"/>
      <family val="2"/>
      <sz val="12"/>
    </font>
    <font>
      <name val="Calibri"/>
      <family val="2"/>
      <i val="1"/>
      <color theme="1"/>
      <sz val="12"/>
    </font>
    <font>
      <name val="Calibri"/>
      <family val="2"/>
      <color theme="10"/>
      <sz val="11"/>
      <u val="single"/>
    </font>
    <font>
      <name val="Calibri"/>
      <family val="2"/>
      <sz val="12"/>
      <u val="single"/>
    </font>
    <font>
      <name val="Calibri"/>
      <b val="1"/>
      <color rgb="FFFFFFFF"/>
      <sz val="11"/>
    </font>
    <font>
      <name val="Verdana"/>
      <family val="2"/>
      <b val="1"/>
      <color theme="0"/>
      <sz val="10"/>
    </font>
    <font>
      <name val="Calibri"/>
      <b val="1"/>
      <color rgb="FFFFFFFF"/>
      <sz val="11"/>
    </font>
    <font>
      <name val="Calibri"/>
      <family val="2"/>
      <b val="1"/>
      <color theme="1"/>
      <sz val="11"/>
      <scheme val="minor"/>
    </font>
    <font>
      <name val="Calibri"/>
      <family val="2"/>
      <color theme="0"/>
      <sz val="11"/>
      <scheme val="minor"/>
    </font>
    <font>
      <name val="Calibri"/>
      <color theme="1"/>
      <sz val="11"/>
    </font>
    <font>
      <name val="Calibri"/>
      <family val="2"/>
      <sz val="11"/>
      <scheme val="minor"/>
    </font>
    <font>
      <name val="Calibri"/>
      <family val="2"/>
      <b val="1"/>
      <color rgb="FFFFFFFF"/>
      <sz val="11"/>
    </font>
    <font>
      <name val="Calibri"/>
      <family val="2"/>
      <color rgb="FFFF0000"/>
      <sz val="11"/>
      <scheme val="minor"/>
    </font>
    <font>
      <name val="Verdana"/>
      <family val="2"/>
      <sz val="10"/>
    </font>
    <font>
      <b val="1"/>
    </font>
    <font>
      <b val="1"/>
      <color rgb="00FFFFFF"/>
    </font>
    <font>
      <b val="1"/>
      <color rgb="00000000"/>
    </font>
  </fonts>
  <fills count="36">
    <fill>
      <patternFill/>
    </fill>
    <fill>
      <patternFill patternType="gray125"/>
    </fill>
    <fill>
      <patternFill patternType="solid">
        <fgColor theme="0"/>
        <bgColor indexed="64"/>
      </patternFill>
    </fill>
    <fill>
      <patternFill patternType="solid">
        <fgColor indexed="65"/>
        <bgColor rgb="FFF9F9F9"/>
      </patternFill>
    </fill>
    <fill>
      <patternFill patternType="solid">
        <fgColor theme="0"/>
        <bgColor rgb="FFB4C7DC"/>
      </patternFill>
    </fill>
    <fill>
      <patternFill patternType="solid">
        <fgColor rgb="FF799939"/>
      </patternFill>
    </fill>
    <fill>
      <patternFill patternType="solid">
        <fgColor theme="4"/>
        <bgColor rgb="FFB4C7DC"/>
      </patternFill>
    </fill>
    <fill>
      <patternFill patternType="solid">
        <fgColor rgb="FF799939"/>
      </patternFill>
    </fill>
    <fill>
      <patternFill patternType="solid">
        <fgColor rgb="FF87A9D2"/>
      </patternFill>
    </fill>
    <fill>
      <patternFill patternType="solid">
        <fgColor rgb="FF799939"/>
        <bgColor rgb="FFB4C7DC"/>
      </patternFill>
    </fill>
    <fill>
      <patternFill patternType="solid">
        <fgColor theme="6"/>
        <bgColor rgb="FFB4C7DC"/>
      </patternFill>
    </fill>
    <fill>
      <patternFill patternType="solid">
        <fgColor theme="2"/>
        <bgColor indexed="64"/>
      </patternFill>
    </fill>
    <fill>
      <patternFill patternType="solid">
        <fgColor theme="4"/>
        <bgColor indexed="64"/>
      </patternFill>
    </fill>
    <fill>
      <patternFill patternType="solid">
        <fgColor theme="7"/>
        <bgColor indexed="64"/>
      </patternFill>
    </fill>
    <fill>
      <patternFill patternType="solid">
        <fgColor theme="9"/>
        <bgColor indexed="64"/>
      </patternFill>
    </fill>
    <fill>
      <patternFill patternType="solid">
        <fgColor theme="0" tint="-0.0499893185216834"/>
        <bgColor indexed="64"/>
      </patternFill>
    </fill>
    <fill>
      <patternFill patternType="solid">
        <fgColor rgb="FFFFFF00"/>
        <bgColor indexed="64"/>
      </patternFill>
    </fill>
    <fill>
      <patternFill patternType="solid">
        <fgColor theme="3" tint="0.5999938962981048"/>
        <bgColor indexed="64"/>
      </patternFill>
    </fill>
    <fill>
      <patternFill patternType="solid">
        <fgColor theme="5"/>
        <bgColor indexed="64"/>
      </patternFill>
    </fill>
    <fill>
      <patternFill patternType="solid">
        <fgColor theme="4" tint="0.3999755851924192"/>
        <bgColor indexed="64"/>
      </patternFill>
    </fill>
    <fill>
      <patternFill patternType="solid">
        <fgColor rgb="FFC00000"/>
        <bgColor indexed="64"/>
      </patternFill>
    </fill>
    <fill>
      <patternFill patternType="solid">
        <fgColor theme="7" tint="-0.249977111117893"/>
        <bgColor indexed="64"/>
      </patternFill>
    </fill>
    <fill>
      <patternFill patternType="solid">
        <fgColor theme="2" tint="-0.09997863704336681"/>
        <bgColor indexed="64"/>
      </patternFill>
    </fill>
    <fill>
      <patternFill patternType="solid">
        <fgColor theme="4" tint="0.5999938962981048"/>
        <bgColor indexed="64"/>
      </patternFill>
    </fill>
    <fill>
      <patternFill patternType="solid">
        <fgColor theme="9" tint="0.5999938962981048"/>
        <bgColor indexed="64"/>
      </patternFill>
    </fill>
    <fill>
      <patternFill patternType="solid">
        <fgColor theme="3" tint="0.7999816888943144"/>
        <bgColor indexed="64"/>
      </patternFill>
    </fill>
    <fill>
      <patternFill patternType="solid">
        <fgColor theme="5" tint="0.7999816888943144"/>
        <bgColor indexed="64"/>
      </patternFill>
    </fill>
    <fill>
      <patternFill patternType="solid">
        <fgColor theme="6" tint="0.5999938962981048"/>
        <bgColor indexed="64"/>
      </patternFill>
    </fill>
    <fill>
      <patternFill patternType="solid">
        <fgColor rgb="009BBB59"/>
      </patternFill>
    </fill>
    <fill>
      <patternFill patternType="solid">
        <fgColor rgb="004F81BD"/>
      </patternFill>
    </fill>
    <fill>
      <patternFill patternType="solid">
        <fgColor rgb="00ffffff"/>
      </patternFill>
    </fill>
    <fill>
      <patternFill patternType="solid">
        <fgColor rgb="00bccadb"/>
      </patternFill>
    </fill>
    <fill>
      <patternFill patternType="solid">
        <fgColor rgb="007995b6"/>
      </patternFill>
    </fill>
    <fill>
      <patternFill patternType="solid">
        <fgColor rgb="00366092"/>
      </patternFill>
    </fill>
    <fill>
      <patternFill patternType="solid">
        <fgColor rgb="0087A9D2"/>
      </patternFill>
    </fill>
    <fill>
      <patternFill patternType="solid">
        <fgColor rgb="008064A2"/>
      </patternFill>
    </fill>
  </fills>
  <borders count="32">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top style="thin">
        <color indexed="64"/>
      </top>
      <bottom style="double">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dashDot">
        <color rgb="00000000"/>
      </top>
    </border>
    <border>
      <left style="thin">
        <color rgb="00000000"/>
      </left>
      <right style="thin">
        <color rgb="00000000"/>
      </right>
      <top style="thin">
        <color rgb="00000000"/>
      </top>
    </border>
  </borders>
  <cellStyleXfs count="5">
    <xf numFmtId="0" fontId="1" fillId="0" borderId="0"/>
    <xf numFmtId="0" fontId="21" fillId="0" borderId="0"/>
    <xf numFmtId="0" fontId="1" fillId="0" borderId="0"/>
    <xf numFmtId="164" fontId="1" fillId="0" borderId="0"/>
    <xf numFmtId="9" fontId="1" fillId="0" borderId="0"/>
  </cellStyleXfs>
  <cellXfs count="196">
    <xf numFmtId="0" fontId="0" fillId="0" borderId="0" pivotButton="0" quotePrefix="0" xfId="0"/>
    <xf numFmtId="0" fontId="2" fillId="2" borderId="0" applyAlignment="1" pivotButton="0" quotePrefix="0" xfId="0">
      <alignment horizontal="left"/>
    </xf>
    <xf numFmtId="0" fontId="3" fillId="2" borderId="0" applyAlignment="1" pivotButton="0" quotePrefix="0" xfId="0">
      <alignment horizontal="left"/>
    </xf>
    <xf numFmtId="0" fontId="4" fillId="3" borderId="0" pivotButton="0" quotePrefix="0" xfId="0"/>
    <xf numFmtId="0" fontId="5" fillId="3" borderId="0" pivotButton="0" quotePrefix="0" xfId="0"/>
    <xf numFmtId="0" fontId="0" fillId="3" borderId="0" pivotButton="0" quotePrefix="0" xfId="0"/>
    <xf numFmtId="0" fontId="6" fillId="3" borderId="0" pivotButton="0" quotePrefix="0" xfId="0"/>
    <xf numFmtId="0" fontId="7" fillId="3" borderId="0" pivotButton="0" quotePrefix="0" xfId="0"/>
    <xf numFmtId="0" fontId="8" fillId="3" borderId="0" pivotButton="0" quotePrefix="0" xfId="0"/>
    <xf numFmtId="0" fontId="2" fillId="4" borderId="0" applyAlignment="1" pivotButton="0" quotePrefix="0" xfId="0">
      <alignment horizontal="left"/>
    </xf>
    <xf numFmtId="0" fontId="3" fillId="4" borderId="0" applyAlignment="1" pivotButton="0" quotePrefix="0" xfId="0">
      <alignment horizontal="left"/>
    </xf>
    <xf numFmtId="0" fontId="9" fillId="3" borderId="0" pivotButton="0" quotePrefix="0" xfId="0"/>
    <xf numFmtId="0" fontId="10" fillId="3" borderId="0" pivotButton="0" quotePrefix="0" xfId="0"/>
    <xf numFmtId="0" fontId="11" fillId="3" borderId="0" pivotButton="0" quotePrefix="0" xfId="0"/>
    <xf numFmtId="0" fontId="12" fillId="3" borderId="0" pivotButton="0" quotePrefix="0" xfId="0"/>
    <xf numFmtId="0" fontId="13" fillId="3" borderId="0" pivotButton="0" quotePrefix="0" xfId="0"/>
    <xf numFmtId="0" fontId="14" fillId="3" borderId="0" pivotButton="0" quotePrefix="0" xfId="0"/>
    <xf numFmtId="0" fontId="15" fillId="4" borderId="0" applyAlignment="1" pivotButton="0" quotePrefix="0" xfId="0">
      <alignment horizontal="left"/>
    </xf>
    <xf numFmtId="0" fontId="16" fillId="3" borderId="0" pivotButton="0" quotePrefix="0" xfId="0"/>
    <xf numFmtId="49" fontId="0" fillId="3" borderId="0" pivotButton="0" quotePrefix="0" xfId="0"/>
    <xf numFmtId="0" fontId="17" fillId="3" borderId="0" pivotButton="0" quotePrefix="0" xfId="0"/>
    <xf numFmtId="0" fontId="18" fillId="3" borderId="0" pivotButton="0" quotePrefix="0" xfId="0"/>
    <xf numFmtId="0" fontId="19" fillId="3" borderId="0" pivotButton="0" quotePrefix="0" xfId="0"/>
    <xf numFmtId="0" fontId="20" fillId="3" borderId="0" pivotButton="0" quotePrefix="0" xfId="0"/>
    <xf numFmtId="0" fontId="18" fillId="3" borderId="0" pivotButton="0" quotePrefix="0" xfId="1"/>
    <xf numFmtId="0" fontId="22" fillId="3" borderId="0" pivotButton="0" quotePrefix="0" xfId="0"/>
    <xf numFmtId="0" fontId="0" fillId="0" borderId="0" pivotButton="0" quotePrefix="0" xfId="0"/>
    <xf numFmtId="0" fontId="23" fillId="5" borderId="1" applyAlignment="1" pivotButton="0" quotePrefix="0" xfId="0">
      <alignment vertical="top" wrapText="1" shrinkToFit="1"/>
    </xf>
    <xf numFmtId="0" fontId="0" fillId="0" borderId="0" applyAlignment="1" pivotButton="0" quotePrefix="0" xfId="0">
      <alignment wrapText="1"/>
    </xf>
    <xf numFmtId="0" fontId="24" fillId="6" borderId="2" applyAlignment="1" pivotButton="0" quotePrefix="0" xfId="0">
      <alignment horizontal="center" vertical="center" wrapText="1"/>
    </xf>
    <xf numFmtId="0" fontId="24" fillId="6" borderId="2" applyAlignment="1" pivotButton="0" quotePrefix="0" xfId="0">
      <alignment horizontal="center" vertical="center"/>
    </xf>
    <xf numFmtId="0" fontId="24" fillId="6" borderId="3" applyAlignment="1" pivotButton="0" quotePrefix="0" xfId="0">
      <alignment horizontal="center" vertical="center"/>
    </xf>
    <xf numFmtId="0" fontId="25" fillId="7" borderId="4" applyAlignment="1" pivotButton="0" quotePrefix="0" xfId="0">
      <alignment vertical="top" wrapText="1" shrinkToFit="1"/>
    </xf>
    <xf numFmtId="0" fontId="25" fillId="8" borderId="0" applyAlignment="1" pivotButton="0" quotePrefix="0" xfId="0">
      <alignment wrapText="1"/>
    </xf>
    <xf numFmtId="0" fontId="24" fillId="9" borderId="5" applyAlignment="1" pivotButton="0" quotePrefix="0" xfId="0">
      <alignment horizontal="center" vertical="center"/>
    </xf>
    <xf numFmtId="0" fontId="24" fillId="10" borderId="2" applyAlignment="1" pivotButton="0" quotePrefix="0" xfId="0">
      <alignment horizontal="center" vertical="center" wrapText="1"/>
    </xf>
    <xf numFmtId="0" fontId="24" fillId="10" borderId="2" applyAlignment="1" pivotButton="0" quotePrefix="0" xfId="0">
      <alignment horizontal="center" vertical="center"/>
    </xf>
    <xf numFmtId="0" fontId="24" fillId="9" borderId="6" applyAlignment="1" pivotButton="0" quotePrefix="0" xfId="0">
      <alignment horizontal="center" vertical="center"/>
    </xf>
    <xf numFmtId="0" fontId="24" fillId="9" borderId="7" applyAlignment="1" pivotButton="0" quotePrefix="0" xfId="0">
      <alignment horizontal="center" vertical="center" wrapText="1"/>
    </xf>
    <xf numFmtId="0" fontId="24" fillId="10" borderId="8" applyAlignment="1" pivotButton="0" quotePrefix="0" xfId="0">
      <alignment horizontal="center" vertical="center"/>
    </xf>
    <xf numFmtId="0" fontId="26" fillId="0" borderId="0" pivotButton="0" quotePrefix="0" xfId="0"/>
    <xf numFmtId="0" fontId="0" fillId="0" borderId="4" pivotButton="0" quotePrefix="0" xfId="0"/>
    <xf numFmtId="0" fontId="0" fillId="11" borderId="4" applyAlignment="1" pivotButton="0" quotePrefix="0" xfId="0">
      <alignment horizontal="center" wrapText="1"/>
    </xf>
    <xf numFmtId="0" fontId="29" fillId="12" borderId="4" pivotButton="0" quotePrefix="0" xfId="0"/>
    <xf numFmtId="3" fontId="0" fillId="0" borderId="4" pivotButton="0" quotePrefix="0" xfId="0"/>
    <xf numFmtId="3" fontId="0" fillId="11" borderId="4" pivotButton="0" quotePrefix="0" xfId="0"/>
    <xf numFmtId="0" fontId="0" fillId="13" borderId="4" pivotButton="0" quotePrefix="0" xfId="0"/>
    <xf numFmtId="0" fontId="0" fillId="14" borderId="4" pivotButton="0" quotePrefix="0" xfId="0"/>
    <xf numFmtId="0" fontId="0" fillId="15" borderId="4" pivotButton="0" quotePrefix="0" xfId="0"/>
    <xf numFmtId="3" fontId="0" fillId="0" borderId="0" pivotButton="0" quotePrefix="0" xfId="0"/>
    <xf numFmtId="9" fontId="0" fillId="0" borderId="0" pivotButton="0" quotePrefix="0" xfId="0"/>
    <xf numFmtId="0" fontId="0" fillId="0" borderId="0" pivotButton="0" quotePrefix="0" xfId="0"/>
    <xf numFmtId="164" fontId="0" fillId="0" borderId="0" pivotButton="0" quotePrefix="0" xfId="0"/>
    <xf numFmtId="164" fontId="0" fillId="0" borderId="0" pivotButton="0" quotePrefix="0" xfId="3"/>
    <xf numFmtId="9" fontId="0" fillId="0" borderId="0" pivotButton="0" quotePrefix="0" xfId="4"/>
    <xf numFmtId="0" fontId="0" fillId="0" borderId="0" pivotButton="0" quotePrefix="0" xfId="0"/>
    <xf numFmtId="9" fontId="0" fillId="16" borderId="4" applyAlignment="1" pivotButton="0" quotePrefix="0" xfId="0">
      <alignment horizontal="center" vertical="center"/>
    </xf>
    <xf numFmtId="164" fontId="0" fillId="0" borderId="4" pivotButton="0" quotePrefix="0" xfId="0"/>
    <xf numFmtId="0" fontId="0" fillId="17" borderId="0" pivotButton="0" quotePrefix="0" xfId="0"/>
    <xf numFmtId="0" fontId="0" fillId="0" borderId="0" applyAlignment="1" pivotButton="0" quotePrefix="0" xfId="0">
      <alignment horizontal="center" vertical="center" wrapText="1"/>
    </xf>
    <xf numFmtId="0" fontId="0" fillId="0" borderId="0" applyAlignment="1" pivotButton="0" quotePrefix="0" xfId="0">
      <alignment horizontal="center" wrapText="1"/>
    </xf>
    <xf numFmtId="0" fontId="0" fillId="0" borderId="0" applyAlignment="1" pivotButton="0" quotePrefix="0" xfId="0">
      <alignment wrapText="1"/>
    </xf>
    <xf numFmtId="0" fontId="0" fillId="0" borderId="4" applyAlignment="1" pivotButton="0" quotePrefix="0" xfId="0">
      <alignment horizontal="center" vertical="center" wrapText="1"/>
    </xf>
    <xf numFmtId="0" fontId="0" fillId="0" borderId="10" applyAlignment="1" pivotButton="0" quotePrefix="0" xfId="0">
      <alignment wrapText="1"/>
    </xf>
    <xf numFmtId="0" fontId="0" fillId="0" borderId="4" applyAlignment="1" pivotButton="0" quotePrefix="0" xfId="0">
      <alignment wrapText="1"/>
    </xf>
    <xf numFmtId="9" fontId="0" fillId="0" borderId="4" pivotButton="0" quotePrefix="0" xfId="4"/>
    <xf numFmtId="0" fontId="29" fillId="14" borderId="0" pivotButton="0" quotePrefix="0" xfId="0"/>
    <xf numFmtId="0" fontId="0" fillId="0" borderId="4" applyAlignment="1" pivotButton="0" quotePrefix="0" xfId="0">
      <alignment horizontal="center" wrapText="1"/>
    </xf>
    <xf numFmtId="9" fontId="0" fillId="0" borderId="4" pivotButton="0" quotePrefix="0" xfId="4"/>
    <xf numFmtId="0" fontId="0" fillId="13" borderId="0" pivotButton="0" quotePrefix="0" xfId="0"/>
    <xf numFmtId="9" fontId="0" fillId="0" borderId="0" pivotButton="0" quotePrefix="0" xfId="4"/>
    <xf numFmtId="9" fontId="0" fillId="0" borderId="0" pivotButton="0" quotePrefix="0" xfId="4"/>
    <xf numFmtId="0" fontId="0" fillId="0" borderId="11" pivotButton="0" quotePrefix="0" xfId="0"/>
    <xf numFmtId="0" fontId="0" fillId="0" borderId="12" pivotButton="0" quotePrefix="0" xfId="0"/>
    <xf numFmtId="9" fontId="0" fillId="0" borderId="13" pivotButton="0" quotePrefix="0" xfId="4"/>
    <xf numFmtId="0" fontId="0" fillId="0" borderId="13" pivotButton="0" quotePrefix="0" xfId="0"/>
    <xf numFmtId="0" fontId="29" fillId="18" borderId="0" pivotButton="0" quotePrefix="0" xfId="0"/>
    <xf numFmtId="0" fontId="29" fillId="18" borderId="4" pivotButton="0" quotePrefix="0" xfId="0"/>
    <xf numFmtId="0" fontId="24" fillId="9" borderId="15" applyAlignment="1" pivotButton="0" quotePrefix="0" xfId="0">
      <alignment horizontal="center" vertical="center" wrapText="1"/>
    </xf>
    <xf numFmtId="0" fontId="24" fillId="9" borderId="15" applyAlignment="1" pivotButton="0" quotePrefix="0" xfId="0">
      <alignment horizontal="center" vertical="center"/>
    </xf>
    <xf numFmtId="0" fontId="24" fillId="10" borderId="16" applyAlignment="1" pivotButton="0" quotePrefix="0" xfId="0">
      <alignment horizontal="center" vertical="center" wrapText="1"/>
    </xf>
    <xf numFmtId="0" fontId="24" fillId="10" borderId="16" applyAlignment="1" pivotButton="0" quotePrefix="0" xfId="0">
      <alignment horizontal="center" vertical="center"/>
    </xf>
    <xf numFmtId="0" fontId="0" fillId="0" borderId="9" pivotButton="0" quotePrefix="0" xfId="0"/>
    <xf numFmtId="0" fontId="0" fillId="0" borderId="14" pivotButton="0" quotePrefix="0" xfId="0"/>
    <xf numFmtId="0" fontId="0" fillId="0" borderId="4" applyAlignment="1" pivotButton="0" quotePrefix="0" xfId="0">
      <alignment horizontal="center"/>
    </xf>
    <xf numFmtId="0" fontId="0" fillId="0" borderId="13" applyAlignment="1" pivotButton="0" quotePrefix="0" xfId="0">
      <alignment horizontal="center" vertical="center"/>
    </xf>
    <xf numFmtId="0" fontId="0" fillId="0" borderId="4" applyAlignment="1" pivotButton="0" quotePrefix="0" xfId="0">
      <alignment horizontal="center" vertical="center"/>
    </xf>
    <xf numFmtId="9" fontId="0" fillId="0" borderId="0" pivotButton="0" quotePrefix="0" xfId="4"/>
    <xf numFmtId="0" fontId="0" fillId="0" borderId="0" pivotButton="0" quotePrefix="0" xfId="0"/>
    <xf numFmtId="9" fontId="27" fillId="20" borderId="4" pivotButton="0" quotePrefix="0" xfId="4"/>
    <xf numFmtId="9" fontId="27" fillId="20" borderId="10" pivotButton="0" quotePrefix="0" xfId="4"/>
    <xf numFmtId="0" fontId="0" fillId="19" borderId="0" pivotButton="0" quotePrefix="0" xfId="0"/>
    <xf numFmtId="0" fontId="0" fillId="0" borderId="4" applyAlignment="1" pivotButton="0" quotePrefix="0" xfId="0">
      <alignment horizontal="right"/>
    </xf>
    <xf numFmtId="0" fontId="0" fillId="0" borderId="4" applyAlignment="1" pivotButton="0" quotePrefix="0" xfId="0">
      <alignment wrapText="1"/>
    </xf>
    <xf numFmtId="0" fontId="24" fillId="10" borderId="17" applyAlignment="1" pivotButton="0" quotePrefix="0" xfId="0">
      <alignment horizontal="center" vertical="center" wrapText="1"/>
    </xf>
    <xf numFmtId="0" fontId="0" fillId="0" borderId="9" applyAlignment="1" pivotButton="0" quotePrefix="0" xfId="0">
      <alignment wrapText="1"/>
    </xf>
    <xf numFmtId="0" fontId="0" fillId="0" borderId="14" applyAlignment="1" pivotButton="0" quotePrefix="0" xfId="0">
      <alignment wrapText="1"/>
    </xf>
    <xf numFmtId="0" fontId="26" fillId="0" borderId="0" pivotButton="0" quotePrefix="0" xfId="0"/>
    <xf numFmtId="9" fontId="27" fillId="21" borderId="0" pivotButton="0" quotePrefix="0" xfId="4"/>
    <xf numFmtId="9" fontId="27" fillId="13" borderId="4" pivotButton="0" quotePrefix="0" xfId="4"/>
    <xf numFmtId="9" fontId="27" fillId="13" borderId="4" pivotButton="0" quotePrefix="0" xfId="4"/>
    <xf numFmtId="9" fontId="0" fillId="0" borderId="0" pivotButton="0" quotePrefix="0" xfId="4"/>
    <xf numFmtId="9" fontId="29" fillId="0" borderId="4" pivotButton="0" quotePrefix="0" xfId="4"/>
    <xf numFmtId="9" fontId="27" fillId="14" borderId="4" pivotButton="0" quotePrefix="0" xfId="4"/>
    <xf numFmtId="9" fontId="27" fillId="14" borderId="0" pivotButton="0" quotePrefix="0" xfId="4"/>
    <xf numFmtId="0" fontId="0" fillId="16" borderId="0" pivotButton="0" quotePrefix="0" xfId="0"/>
    <xf numFmtId="0" fontId="30" fillId="8" borderId="0" applyAlignment="1" pivotButton="0" quotePrefix="0" xfId="0">
      <alignment wrapText="1"/>
    </xf>
    <xf numFmtId="0" fontId="12" fillId="16" borderId="0" applyAlignment="1" pivotButton="0" quotePrefix="0" xfId="0">
      <alignment wrapText="1"/>
    </xf>
    <xf numFmtId="0" fontId="0" fillId="16" borderId="0" pivotButton="0" quotePrefix="0" xfId="0"/>
    <xf numFmtId="0" fontId="23" fillId="8" borderId="0" applyAlignment="1" pivotButton="0" quotePrefix="0" xfId="0">
      <alignment wrapText="1"/>
    </xf>
    <xf numFmtId="0" fontId="24" fillId="9" borderId="18" applyAlignment="1" pivotButton="0" quotePrefix="0" xfId="0">
      <alignment horizontal="center" vertical="center"/>
    </xf>
    <xf numFmtId="0" fontId="0" fillId="2" borderId="0" pivotButton="0" quotePrefix="0" xfId="0"/>
    <xf numFmtId="0" fontId="0" fillId="2" borderId="0" pivotButton="0" quotePrefix="0" xfId="0"/>
    <xf numFmtId="0" fontId="0" fillId="2" borderId="9" pivotButton="0" quotePrefix="0" xfId="0"/>
    <xf numFmtId="0" fontId="12" fillId="16" borderId="19" applyAlignment="1" pivotButton="0" quotePrefix="0" xfId="0">
      <alignment wrapText="1"/>
    </xf>
    <xf numFmtId="0" fontId="0" fillId="0" borderId="19" pivotButton="0" quotePrefix="0" xfId="0"/>
    <xf numFmtId="0" fontId="0" fillId="0" borderId="20" pivotButton="0" quotePrefix="0" xfId="0"/>
    <xf numFmtId="0" fontId="25" fillId="8" borderId="21" applyAlignment="1" pivotButton="0" quotePrefix="0" xfId="0">
      <alignment wrapText="1"/>
    </xf>
    <xf numFmtId="0" fontId="0" fillId="0" borderId="21" pivotButton="0" quotePrefix="0" xfId="0"/>
    <xf numFmtId="0" fontId="0" fillId="0" borderId="17" pivotButton="0" quotePrefix="0" xfId="0"/>
    <xf numFmtId="0" fontId="0" fillId="0" borderId="22" pivotButton="0" quotePrefix="0" xfId="0"/>
    <xf numFmtId="0" fontId="0" fillId="2" borderId="0" applyAlignment="1" pivotButton="0" quotePrefix="0" xfId="0">
      <alignment wrapText="1"/>
    </xf>
    <xf numFmtId="0" fontId="0" fillId="2" borderId="14" pivotButton="0" quotePrefix="0" xfId="0"/>
    <xf numFmtId="0" fontId="0" fillId="2" borderId="14" applyAlignment="1" pivotButton="0" quotePrefix="0" xfId="0">
      <alignment wrapText="1"/>
    </xf>
    <xf numFmtId="0" fontId="0" fillId="2" borderId="9" applyAlignment="1" pivotButton="0" quotePrefix="0" xfId="0">
      <alignment wrapText="1"/>
    </xf>
    <xf numFmtId="0" fontId="0" fillId="2" borderId="9" applyAlignment="1" pivotButton="0" quotePrefix="0" xfId="0">
      <alignment horizontal="center" wrapText="1"/>
    </xf>
    <xf numFmtId="0" fontId="31" fillId="2" borderId="14" pivotButton="0" quotePrefix="0" xfId="0"/>
    <xf numFmtId="0" fontId="0" fillId="22" borderId="9" pivotButton="0" quotePrefix="0" xfId="0"/>
    <xf numFmtId="0" fontId="0" fillId="22" borderId="9" applyAlignment="1" pivotButton="0" quotePrefix="0" xfId="0">
      <alignment wrapText="1"/>
    </xf>
    <xf numFmtId="0" fontId="0" fillId="22" borderId="14" pivotButton="0" quotePrefix="0" xfId="0"/>
    <xf numFmtId="0" fontId="0" fillId="22" borderId="14" applyAlignment="1" pivotButton="0" quotePrefix="0" xfId="0">
      <alignment wrapText="1"/>
    </xf>
    <xf numFmtId="0" fontId="0" fillId="23" borderId="9" pivotButton="0" quotePrefix="0" xfId="0"/>
    <xf numFmtId="0" fontId="0" fillId="23" borderId="9" applyAlignment="1" pivotButton="0" quotePrefix="0" xfId="0">
      <alignment wrapText="1"/>
    </xf>
    <xf numFmtId="0" fontId="0" fillId="23" borderId="14" pivotButton="0" quotePrefix="0" xfId="0"/>
    <xf numFmtId="0" fontId="0" fillId="23" borderId="14" applyAlignment="1" pivotButton="0" quotePrefix="0" xfId="0">
      <alignment wrapText="1"/>
    </xf>
    <xf numFmtId="9" fontId="0" fillId="23" borderId="9" applyAlignment="1" pivotButton="0" quotePrefix="0" xfId="0">
      <alignment wrapText="1"/>
    </xf>
    <xf numFmtId="0" fontId="0" fillId="23" borderId="0" pivotButton="0" quotePrefix="0" xfId="0"/>
    <xf numFmtId="0" fontId="0" fillId="23" borderId="0" applyAlignment="1" pivotButton="0" quotePrefix="0" xfId="0">
      <alignment wrapText="1"/>
    </xf>
    <xf numFmtId="0" fontId="0" fillId="24" borderId="9" pivotButton="0" quotePrefix="0" xfId="0"/>
    <xf numFmtId="0" fontId="0" fillId="24" borderId="9" applyAlignment="1" pivotButton="0" quotePrefix="0" xfId="0">
      <alignment wrapText="1"/>
    </xf>
    <xf numFmtId="0" fontId="0" fillId="24" borderId="0" pivotButton="0" quotePrefix="0" xfId="0"/>
    <xf numFmtId="0" fontId="0" fillId="24" borderId="14" pivotButton="0" quotePrefix="0" xfId="0"/>
    <xf numFmtId="0" fontId="0" fillId="24" borderId="14" applyAlignment="1" pivotButton="0" quotePrefix="0" xfId="0">
      <alignment wrapText="1"/>
    </xf>
    <xf numFmtId="0" fontId="0" fillId="25" borderId="9" pivotButton="0" quotePrefix="0" xfId="0"/>
    <xf numFmtId="0" fontId="0" fillId="25" borderId="0" pivotButton="0" quotePrefix="0" xfId="0"/>
    <xf numFmtId="0" fontId="0" fillId="25" borderId="0" pivotButton="0" quotePrefix="0" xfId="0"/>
    <xf numFmtId="0" fontId="0" fillId="25" borderId="14" pivotButton="0" quotePrefix="0" xfId="0"/>
    <xf numFmtId="0" fontId="26" fillId="25" borderId="9" pivotButton="0" quotePrefix="0" xfId="0"/>
    <xf numFmtId="0" fontId="26" fillId="26" borderId="9" pivotButton="0" quotePrefix="0" xfId="0"/>
    <xf numFmtId="0" fontId="0" fillId="26" borderId="0" pivotButton="0" quotePrefix="0" xfId="0"/>
    <xf numFmtId="0" fontId="0" fillId="26" borderId="9" pivotButton="0" quotePrefix="0" xfId="0"/>
    <xf numFmtId="0" fontId="0" fillId="27" borderId="0" pivotButton="0" quotePrefix="0" xfId="0"/>
    <xf numFmtId="0" fontId="0" fillId="2" borderId="0" applyAlignment="1" pivotButton="0" quotePrefix="0" xfId="0">
      <alignment vertical="top" wrapText="1"/>
    </xf>
    <xf numFmtId="0" fontId="32" fillId="0" borderId="18" applyAlignment="1" pivotButton="0" quotePrefix="0" xfId="0">
      <alignment horizontal="center" vertical="center" wrapText="1"/>
    </xf>
    <xf numFmtId="0" fontId="32" fillId="0" borderId="18" applyAlignment="1" pivotButton="0" quotePrefix="0" xfId="0">
      <alignment horizontal="left" vertical="center" wrapText="1"/>
    </xf>
    <xf numFmtId="0" fontId="0" fillId="0" borderId="9" applyAlignment="1" pivotButton="0" quotePrefix="0" xfId="0">
      <alignment horizontal="center" vertical="center"/>
    </xf>
    <xf numFmtId="0" fontId="0" fillId="0" borderId="4" applyAlignment="1" pivotButton="0" quotePrefix="0" xfId="0">
      <alignment horizontal="center"/>
    </xf>
    <xf numFmtId="0" fontId="0" fillId="0" borderId="0" applyAlignment="1" pivotButton="0" quotePrefix="0" xfId="0">
      <alignment horizontal="center" wrapText="1"/>
    </xf>
    <xf numFmtId="0" fontId="0" fillId="15" borderId="4" applyAlignment="1" pivotButton="0" quotePrefix="0" xfId="0">
      <alignment horizontal="center" wrapText="1"/>
    </xf>
    <xf numFmtId="0" fontId="0" fillId="15" borderId="4" applyAlignment="1" pivotButton="0" quotePrefix="0" xfId="0">
      <alignment horizontal="center"/>
    </xf>
    <xf numFmtId="0" fontId="0" fillId="15" borderId="12" applyAlignment="1" pivotButton="0" quotePrefix="0" xfId="0">
      <alignment horizontal="center"/>
    </xf>
    <xf numFmtId="0" fontId="0" fillId="15" borderId="13" applyAlignment="1" pivotButton="0" quotePrefix="0" xfId="0">
      <alignment horizontal="center"/>
    </xf>
    <xf numFmtId="0" fontId="0" fillId="15" borderId="11" applyAlignment="1" pivotButton="0" quotePrefix="0" xfId="0">
      <alignment horizontal="center"/>
    </xf>
    <xf numFmtId="0" fontId="0" fillId="0" borderId="10" applyAlignment="1" pivotButton="0" quotePrefix="0" xfId="0">
      <alignment horizontal="center"/>
    </xf>
    <xf numFmtId="0" fontId="0" fillId="0" borderId="14" applyAlignment="1" pivotButton="0" quotePrefix="0" xfId="0">
      <alignment horizontal="center" vertical="center" wrapText="1"/>
    </xf>
    <xf numFmtId="0" fontId="0" fillId="0" borderId="0" applyAlignment="1" pivotButton="0" quotePrefix="0" xfId="0">
      <alignment horizontal="center" vertical="center" wrapText="1"/>
    </xf>
    <xf numFmtId="0" fontId="0" fillId="15" borderId="12" applyAlignment="1" pivotButton="0" quotePrefix="0" xfId="0">
      <alignment horizontal="center" wrapText="1"/>
    </xf>
    <xf numFmtId="0" fontId="0" fillId="15" borderId="13" applyAlignment="1" pivotButton="0" quotePrefix="0" xfId="0">
      <alignment horizontal="center" wrapText="1"/>
    </xf>
    <xf numFmtId="0" fontId="0" fillId="0" borderId="9" applyAlignment="1" pivotButton="0" quotePrefix="0" xfId="0">
      <alignment horizontal="center"/>
    </xf>
    <xf numFmtId="0" fontId="0" fillId="19" borderId="0" applyAlignment="1" pivotButton="0" quotePrefix="0" xfId="0">
      <alignment horizontal="center" wrapText="1"/>
    </xf>
    <xf numFmtId="0" fontId="26" fillId="0" borderId="0" applyAlignment="1" pivotButton="0" quotePrefix="0" xfId="0">
      <alignment horizontal="center"/>
    </xf>
    <xf numFmtId="0" fontId="34" fillId="28" borderId="28" applyAlignment="1" pivotButton="0" quotePrefix="0" xfId="0">
      <alignment horizontal="general" vertical="top" wrapText="1" shrinkToFit="1"/>
    </xf>
    <xf numFmtId="0" fontId="0" fillId="0" borderId="29" applyAlignment="1" pivotButton="0" quotePrefix="0" xfId="0">
      <alignment horizontal="center" vertical="center"/>
    </xf>
    <xf numFmtId="0" fontId="34" fillId="29" borderId="28" applyAlignment="1" pivotButton="0" quotePrefix="0" xfId="0">
      <alignment horizontal="general" vertical="top" wrapText="1" shrinkToFit="1"/>
    </xf>
    <xf numFmtId="0" fontId="0" fillId="30" borderId="31" applyAlignment="1" pivotButton="0" quotePrefix="0" xfId="0">
      <alignment horizontal="center" vertical="center"/>
    </xf>
    <xf numFmtId="0" fontId="0" fillId="31" borderId="30" applyAlignment="1" pivotButton="0" quotePrefix="0" xfId="0">
      <alignment horizontal="center" vertical="center"/>
    </xf>
    <xf numFmtId="0" fontId="0" fillId="31" borderId="29" applyAlignment="1" pivotButton="0" quotePrefix="0" xfId="0">
      <alignment horizontal="center" vertical="center"/>
    </xf>
    <xf numFmtId="0" fontId="0" fillId="32" borderId="30" applyAlignment="1" pivotButton="0" quotePrefix="0" xfId="0">
      <alignment horizontal="center" vertical="center"/>
    </xf>
    <xf numFmtId="0" fontId="0" fillId="32" borderId="29" applyAlignment="1" pivotButton="0" quotePrefix="0" xfId="0">
      <alignment horizontal="center" vertical="center"/>
    </xf>
    <xf numFmtId="0" fontId="0" fillId="33" borderId="30" applyAlignment="1" pivotButton="0" quotePrefix="0" xfId="0">
      <alignment horizontal="center" vertical="center"/>
    </xf>
    <xf numFmtId="0" fontId="0" fillId="33" borderId="29" applyAlignment="1" pivotButton="0" quotePrefix="0" xfId="0">
      <alignment horizontal="center" vertical="center"/>
    </xf>
    <xf numFmtId="0" fontId="0" fillId="0" borderId="0" applyAlignment="1" pivotButton="0" quotePrefix="0" xfId="0">
      <alignment horizontal="left" vertical="bottom" textRotation="90"/>
    </xf>
    <xf numFmtId="0" fontId="35" fillId="30" borderId="28" applyAlignment="1" pivotButton="0" quotePrefix="0" xfId="0">
      <alignment horizontal="left" vertical="bottom" textRotation="90"/>
    </xf>
    <xf numFmtId="0" fontId="35" fillId="33" borderId="28" applyAlignment="1" pivotButton="0" quotePrefix="0" xfId="0">
      <alignment horizontal="left" vertical="bottom" textRotation="90"/>
    </xf>
    <xf numFmtId="0" fontId="35" fillId="30" borderId="28" applyAlignment="1" pivotButton="0" quotePrefix="0" xfId="0">
      <alignment horizontal="center" vertical="top"/>
    </xf>
    <xf numFmtId="0" fontId="35" fillId="31" borderId="28" applyAlignment="1" pivotButton="0" quotePrefix="0" xfId="0">
      <alignment horizontal="center" vertical="top"/>
    </xf>
    <xf numFmtId="0" fontId="35" fillId="32" borderId="28" applyAlignment="1" pivotButton="0" quotePrefix="0" xfId="0">
      <alignment horizontal="center" vertical="top"/>
    </xf>
    <xf numFmtId="0" fontId="35" fillId="33" borderId="28" applyAlignment="1" pivotButton="0" quotePrefix="0" xfId="0">
      <alignment horizontal="center" vertical="top"/>
    </xf>
    <xf numFmtId="0" fontId="33" fillId="0" borderId="28" applyAlignment="1" pivotButton="0" quotePrefix="0" xfId="0">
      <alignment horizontal="center" vertical="top"/>
    </xf>
    <xf numFmtId="0" fontId="34" fillId="34" borderId="0" pivotButton="0" quotePrefix="0" xfId="0"/>
    <xf numFmtId="0" fontId="0" fillId="0" borderId="31" applyAlignment="1" pivotButton="0" quotePrefix="0" xfId="0">
      <alignment horizontal="center" vertical="center"/>
    </xf>
    <xf numFmtId="0" fontId="34" fillId="35" borderId="28" applyAlignment="1" pivotButton="0" quotePrefix="0" xfId="0">
      <alignment horizontal="general" vertical="top" wrapText="1" shrinkToFit="1"/>
    </xf>
    <xf numFmtId="0" fontId="0" fillId="0" borderId="25" pivotButton="0" quotePrefix="0" xfId="0"/>
    <xf numFmtId="0" fontId="0" fillId="0" borderId="26" pivotButton="0" quotePrefix="0" xfId="0"/>
    <xf numFmtId="0" fontId="0" fillId="15" borderId="27" applyAlignment="1" pivotButton="0" quotePrefix="0" xfId="0">
      <alignment horizontal="center"/>
    </xf>
    <xf numFmtId="0" fontId="0" fillId="15" borderId="27" applyAlignment="1" pivotButton="0" quotePrefix="0" xfId="0">
      <alignment horizontal="center" wrapText="1"/>
    </xf>
  </cellXfs>
  <cellStyles count="5">
    <cellStyle name="Normal" xfId="0" builtinId="0"/>
    <cellStyle name="Lien hypertexte" xfId="1" builtinId="8"/>
    <cellStyle name="Normal 3 2" xfId="2"/>
    <cellStyle name="Milliers" xfId="3" builtinId="3"/>
    <cellStyle name="Pourcentage" xfId="4" builtinId="5"/>
  </cellStyles>
  <dxfs count="6">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FFD1DEEE"/>
      </font>
      <fill>
        <patternFill>
          <bgColor rgb="FFD1DEEE"/>
        </patternFill>
      </fill>
    </dxf>
    <dxf>
      <font>
        <color rgb="00D1DEEE"/>
      </font>
      <fill>
        <patternFill>
          <bgColor rgb="00D1DEE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styles" Target="styles.xml" Id="rId15"/><Relationship Type="http://schemas.openxmlformats.org/officeDocument/2006/relationships/theme" Target="theme/theme1.xml" Id="rId16"/></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Le niveau d'aggrégation rend compte du détail d'un produit. Il faut le lire comme étant, pour un niveau d’agrégation donné d'un produit n, la somme de ses produits désagrégés au niveau n+1.</t>
      </text>
    </comment>
    <comment ref="B1" authorId="0" shapeId="0">
      <text>
        <t>Liste des produits présents dans l'analyse de flux matière. 
 Ceux-ci doivent êtreprésentés dans l'ordre logique d'aggrégation des produits et doivent donc être compatibles avec les niveaux d'aggrégation donnés sur la colonne de gauche.</t>
      </text>
    </comment>
    <comment ref="C1" authorId="0" shapeId="0">
      <text>
        <t>Cette colonne permet d'indiquer si la conservation de la masse doit être appliquée aux données concernant le produit considéré lors de la réconciliation. 
 Si c'est le cas, un 1 doit être renseigné sur la ligne du produit.</t>
      </text>
    </comment>
  </commentList>
</comments>
</file>

<file path=xl/comments/comment3.xml><?xml version="1.0" encoding="utf-8"?>
<comments xmlns="http://schemas.openxmlformats.org/spreadsheetml/2006/main">
  <authors>
    <author/>
  </authors>
  <commentList>
    <comment ref="A1" authorId="0" shapeId="0">
      <text>
        <t>Le niveau d'aggrégation rend compte du détail d'un secteur. Il faut le lire comme étant, pour un niveau d’agrégation donné d'un secteur n, la somme de ses secteurs désagrégés au niveau n+1.</t>
      </text>
    </comment>
    <comment ref="B1" authorId="0" shapeId="0">
      <text>
        <t>Liste des secteurs présents dans l'analyse de flux matière. 
 Ceux-ci doivent être conformes aux niveaux d'aggrégation donnés sur la colonne de gauche.</t>
      </text>
    </comment>
    <comment ref="C1" authorId="0" shapeId="0">
      <text>
        <t>Cette colonne permet d'indiquer si la conservation de la masse doit être appliquée aux données concernant le secteur lors de la réconciliation.
 Si c'est le cas, un 1 doit être renseigné sur la ligne de ce secteur.</t>
      </text>
    </comment>
  </commentList>
</comments>
</file>

<file path=xl/comments/comment4.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D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 ref="I1" authorId="0" shapeId="0">
      <text>
        <t>Facteur de conversion</t>
      </text>
    </comment>
    <comment ref="K1" authorId="0" shapeId="0">
      <text>
        <t>La source peut ici faire référence à une source de données externe au fichier Excel, ou à des données recopiées dans celui-ci dans les pages annexes à la fin de l'excel.</t>
      </text>
    </comment>
    <comment ref="L1" authorId="0" shapeId="0">
      <text>
        <t>La colonne hypothèse permet de renseinger les hypothèses prises pour obtenir la donnée en unité de référence.</t>
      </text>
    </comment>
  </commentList>
</comments>
</file>

<file path=xl/comments/comment5.xml><?xml version="1.0" encoding="utf-8"?>
<comments xmlns="http://schemas.openxmlformats.org/spreadsheetml/2006/main">
  <authors>
    <author/>
  </authors>
  <commentList>
    <comment ref="A1" authorId="0" shapeId="0">
      <text>
        <t>L'identifiant permet de lier les flux appartenant à la même relation contrainte.</t>
      </text>
    </comment>
    <comment ref="B1" authorId="0" shapeId="0">
      <text>
        <t>Origine du flux. 
 Donnée obligatoire pour réaliser l'AFM</t>
      </text>
    </comment>
    <comment ref="C1" authorId="0" shapeId="0">
      <text>
        <t>Destination du flux. 
 Donnée obligatoire pour réaliser l'AFM</t>
      </text>
    </comment>
    <comment ref="D1" authorId="0" shapeId="0">
      <text>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text>
    </comment>
    <comment ref="H1" authorId="0" shapeId="0">
      <text>
        <t>Traduction</t>
      </text>
    </comment>
    <comment ref="I1" authorId="0" shapeId="0">
      <text>
        <t>La source peut ici faire référence à une source de données externe au fichier Excel, ou à des données recopiées dans celui-ci dans les pages annexes à la fin de l'excel.</t>
      </text>
    </comment>
    <comment ref="J1" authorId="0" shapeId="0">
      <text>
        <t>La colonne hypothèse permet de renseinger les hypothèses prises pour obtenir la donnée en unité de référence.</t>
      </text>
    </comment>
  </commentList>
</comments>
</file>

<file path=xl/comments/comment6.xml><?xml version="1.0" encoding="utf-8"?>
<comments xmlns="http://schemas.openxmlformats.org/spreadsheetml/2006/main">
  <authors>
    <author/>
  </authors>
  <commentList>
    <comment ref="A1" authorId="0" shapeId="0">
      <text>
        <t>Origine</t>
      </text>
    </comment>
    <comment ref="B1" authorId="0" shapeId="0">
      <text>
        <t>Destination</t>
      </text>
    </comment>
    <comment ref="C1" authorId="0" shapeId="0">
      <text>
        <t>Valeur de sortie du modèle</t>
      </text>
    </comment>
    <comment ref="D1" authorId="0" shapeId="0">
      <text>
        <t>Borne inférieure des variables libres</t>
      </text>
    </comment>
    <comment ref="E1" authorId="0" shapeId="0">
      <text>
        <t>Borne supérieure des variables libres</t>
      </text>
    </comment>
  </commentList>
</comments>
</file>

<file path=xl/comments/comment7.xml><?xml version="1.0" encoding="utf-8"?>
<comments xmlns="http://schemas.openxmlformats.org/spreadsheetml/2006/main">
  <authors>
    <author/>
  </authors>
  <commentList>
    <comment ref="A1" authorId="0" shapeId="0">
      <text>
        <t>Origine</t>
      </text>
    </comment>
    <comment ref="B1" authorId="0" shapeId="0">
      <text>
        <t>Destination</t>
      </text>
    </comment>
    <comment ref="C1" authorId="0" shapeId="0">
      <text>
        <t>Valeur de sortie du modèle</t>
      </text>
    </comment>
    <comment ref="D1" authorId="0" shapeId="0">
      <text>
        <t>Valeur d'entrée</t>
      </text>
    </comment>
    <comment ref="E1" authorId="0" shapeId="0">
      <text>
        <t>Incertitude d'entrée</t>
      </text>
    </comment>
    <comment ref="G1" authorId="0" shapeId="0">
      <text>
        <t>Minimum d'entrée</t>
      </text>
    </comment>
    <comment ref="H1" authorId="0" shapeId="0">
      <text>
        <t>Maximum d'entrée</t>
      </text>
    </comment>
    <comment ref="I1" authorId="0" shapeId="0">
      <text>
        <t>Ecart entrée/sortie exprimé en nombre d'écart-type</t>
      </text>
    </comment>
    <comment ref="K1" authorId="0" shapeId="0">
      <text>
        <t>Type de variable</t>
      </text>
    </comment>
  </commentList>
</comments>
</file>

<file path=xl/drawings/_rels/drawing1.xml.rels><Relationships xmlns="http://schemas.openxmlformats.org/package/2006/relationships"><Relationship Type="http://schemas.openxmlformats.org/officeDocument/2006/relationships/image" Target="/xl/media/image1.png" Id="rId1"/></Relationships>
</file>

<file path=xl/drawings/drawing1.xml><?xml version="1.0" encoding="utf-8"?>
<wsDr xmlns="http://schemas.openxmlformats.org/drawingml/2006/spreadsheetDrawing">
  <twoCellAnchor editAs="oneCell">
    <from>
      <col>16</col>
      <colOff>0</colOff>
      <row>2</row>
      <rowOff>0</rowOff>
    </from>
    <to>
      <col>26</col>
      <colOff>309488</colOff>
      <row>7</row>
      <rowOff>1035858</rowOff>
    </to>
    <pic>
      <nvPicPr>
        <cNvPr id="2" name="Image 1"/>
        <cNvPicPr>
          <a:picLocks xmlns:a="http://schemas.openxmlformats.org/drawingml/2006/main" noChangeAspect="1"/>
        </cNvPicPr>
      </nvPicPr>
      <blipFill>
        <a:blip xmlns:a="http://schemas.openxmlformats.org/drawingml/2006/main" xmlns:r="http://schemas.openxmlformats.org/officeDocument/2006/relationships" r:embed="rId1"/>
        <a:stretch xmlns:a="http://schemas.openxmlformats.org/drawingml/2006/main">
          <a:fillRect/>
        </a:stretch>
      </blipFill>
      <spPr>
        <a:xfrm xmlns:a="http://schemas.openxmlformats.org/drawingml/2006/main">
          <a:off x="13906500" y="853440"/>
          <a:ext cx="8219048" cy="3695238"/>
        </a:xfrm>
        <a:prstGeom xmlns:a="http://schemas.openxmlformats.org/drawingml/2006/main" prst="rect">
          <avLst/>
        </a:prstGeom>
        <a:ln xmlns:a="http://schemas.openxmlformats.org/drawingml/2006/main">
          <a:prstDash val="solid"/>
        </a:ln>
      </spPr>
    </pic>
    <clientData/>
  </twoCellAnchor>
</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Relationships xmlns="http://schemas.openxmlformats.org/package/2006/relationships"><Relationship Type="http://schemas.openxmlformats.org/officeDocument/2006/relationships/drawing" Target="/xl/drawings/drawing1.xml" Id="rId1"/></Relationships>
</file>

<file path=xl/worksheets/_rels/sheet2.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3.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4.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6.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7.xml.rels><Relationships xmlns="http://schemas.openxmlformats.org/package/2006/relationships"><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_rels/sheet8.xml.rels><Relationships xmlns="http://schemas.openxmlformats.org/package/2006/relationships"><Relationship Type="http://schemas.openxmlformats.org/officeDocument/2006/relationships/comments" Target="/xl/comments/comment6.xml" Id="comments"/><Relationship Type="http://schemas.openxmlformats.org/officeDocument/2006/relationships/vmlDrawing" Target="/xl/drawings/commentsDrawing6.vml" Id="anysvml"/></Relationships>
</file>

<file path=xl/worksheets/_rels/sheet9.xml.rels><Relationships xmlns="http://schemas.openxmlformats.org/package/2006/relationships"><Relationship Type="http://schemas.openxmlformats.org/officeDocument/2006/relationships/comments" Target="/xl/comments/comment7.xml" Id="comments"/><Relationship Type="http://schemas.openxmlformats.org/officeDocument/2006/relationships/vmlDrawing" Target="/xl/drawings/commentsDrawing7.vml" Id="anysvml"/></Relationships>
</file>

<file path=xl/worksheets/sheet1.xml><?xml version="1.0" encoding="utf-8"?>
<worksheet xmlns="http://schemas.openxmlformats.org/spreadsheetml/2006/main">
  <sheetPr>
    <outlinePr summaryBelow="1" summaryRight="1"/>
    <pageSetUpPr/>
  </sheetPr>
  <dimension ref="A1:U100"/>
  <sheetViews>
    <sheetView workbookViewId="0">
      <selection activeCell="N10" sqref="N10"/>
    </sheetView>
  </sheetViews>
  <sheetFormatPr baseColWidth="10" defaultColWidth="9.109375" defaultRowHeight="14.4"/>
  <cols>
    <col width="12.33203125" customWidth="1" style="5" min="1" max="1"/>
    <col width="16.5546875" customWidth="1" style="5" min="2" max="2"/>
    <col width="9.109375" customWidth="1" style="5" min="3" max="1024"/>
  </cols>
  <sheetData>
    <row r="1" ht="16.35" customFormat="1" customHeight="1" s="2">
      <c r="A1" s="1" t="inlineStr">
        <is>
          <t>Informations générales :</t>
        </is>
      </c>
    </row>
    <row r="2" ht="14.1" customHeight="1" s="88">
      <c r="A2" s="3" t="n"/>
      <c r="B2" s="4" t="n"/>
      <c r="J2" s="6" t="n"/>
      <c r="P2" s="6" t="n"/>
      <c r="Q2" s="6" t="n"/>
      <c r="R2" s="6" t="n"/>
      <c r="S2" s="6" t="n"/>
      <c r="T2" s="6" t="n"/>
      <c r="U2" s="6" t="n"/>
    </row>
    <row r="3" ht="14.1" customHeight="1" s="88">
      <c r="A3" s="3" t="inlineStr">
        <is>
          <t>Ce fichier permet de réaliser l’Analyse de Flux Matière (AFM) du [Insérer nom produit].</t>
        </is>
      </c>
      <c r="B3" s="4" t="n"/>
      <c r="J3" s="6" t="n"/>
      <c r="P3" s="6" t="n"/>
      <c r="Q3" s="6" t="n"/>
      <c r="R3" s="6" t="n"/>
      <c r="S3" s="6" t="n"/>
      <c r="U3" s="6" t="n"/>
    </row>
    <row r="4" ht="14.1" customHeight="1" s="88">
      <c r="A4" s="3" t="inlineStr">
        <is>
          <t>Périodes considérées : [Insérer périodes]</t>
        </is>
      </c>
      <c r="B4" s="4" t="n"/>
      <c r="J4" s="6" t="n"/>
      <c r="P4" s="6" t="n"/>
      <c r="Q4" s="6" t="n"/>
      <c r="R4" s="6" t="n"/>
      <c r="S4" s="6" t="n"/>
      <c r="U4" s="6" t="n"/>
    </row>
    <row r="5" ht="14.1" customHeight="1" s="88">
      <c r="A5" s="3" t="inlineStr">
        <is>
          <t>Zone Géographique : [Insérer zone géographique]</t>
        </is>
      </c>
      <c r="B5" s="4" t="n"/>
      <c r="J5" s="6" t="n"/>
      <c r="P5" s="6" t="n"/>
      <c r="Q5" s="6" t="n"/>
      <c r="R5" s="6" t="n"/>
      <c r="S5" s="6" t="n"/>
      <c r="U5" s="6" t="n"/>
    </row>
    <row r="6" ht="14.1" customHeight="1" s="88">
      <c r="A6" s="3" t="inlineStr">
        <is>
          <t>Dernière Mise à jour : [Insérer dernière date de mise à jour]</t>
        </is>
      </c>
      <c r="B6" s="7" t="n"/>
      <c r="J6" s="6" t="n"/>
      <c r="P6" s="6" t="n"/>
      <c r="Q6" s="6" t="n"/>
      <c r="R6" s="6" t="n"/>
      <c r="S6" s="6" t="n"/>
      <c r="U6" s="6" t="n"/>
    </row>
    <row r="7">
      <c r="J7" s="6" t="n"/>
      <c r="N7" s="8" t="n"/>
      <c r="P7" s="6" t="n"/>
      <c r="Q7" s="6" t="n"/>
      <c r="R7" s="6" t="n"/>
      <c r="S7" s="6" t="n"/>
      <c r="T7" s="6" t="n"/>
      <c r="U7" s="6" t="n"/>
    </row>
    <row r="8" ht="14.1" customFormat="1" customHeight="1" s="10">
      <c r="A8" s="9" t="inlineStr">
        <is>
          <t>Lecture du fichier :</t>
        </is>
      </c>
    </row>
    <row r="9">
      <c r="B9" s="11" t="n"/>
      <c r="C9" s="11" t="n"/>
      <c r="D9" s="11" t="n"/>
      <c r="E9" s="11" t="n"/>
      <c r="F9" s="11" t="n"/>
      <c r="G9" s="11" t="n"/>
      <c r="H9" s="11" t="n"/>
      <c r="N9" s="8" t="n"/>
      <c r="P9" s="6" t="n"/>
      <c r="Q9" s="6" t="n"/>
      <c r="R9" s="6" t="n"/>
      <c r="S9" s="6" t="n"/>
      <c r="T9" s="6" t="n"/>
      <c r="U9" s="6" t="n"/>
    </row>
    <row r="10" ht="14.85" customHeight="1" s="88">
      <c r="A10" s="11" t="inlineStr">
        <is>
          <t>Ce fichier sert à construire l'Analyse de Flux Matière d'une filière. Vous trouverez ci-dessous une explication générale des différentes feuilles composant cet excel.</t>
        </is>
      </c>
      <c r="N10" s="8" t="n"/>
      <c r="P10" s="6" t="n"/>
      <c r="Q10" s="6" t="n"/>
      <c r="R10" s="6" t="n"/>
      <c r="S10" s="6" t="n"/>
      <c r="T10" s="6" t="n"/>
      <c r="U10" s="6" t="n"/>
    </row>
    <row r="11" ht="14.1" customHeight="1" s="88">
      <c r="P11" s="6" t="n"/>
      <c r="Q11" s="6" t="n"/>
      <c r="R11" s="6" t="n"/>
      <c r="S11" s="6" t="n"/>
      <c r="T11" s="6" t="n"/>
      <c r="U11" s="6" t="n"/>
    </row>
    <row r="12" ht="14.1" customHeight="1" s="88">
      <c r="A12" s="11"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4.1" customHeight="1" s="88"/>
    <row r="14" ht="14.1" customHeight="1" s="88">
      <c r="A14" s="12" t="inlineStr">
        <is>
          <t>Ensuite, ce fichier présente quatre feuilles permettant de déterminer la structure de la filière, à savoir :</t>
        </is>
      </c>
      <c r="B14" s="7" t="n"/>
    </row>
    <row r="15" ht="15.6" customHeight="1" s="88">
      <c r="A15" s="3" t="inlineStr">
        <is>
          <t>Produits : liste tous les produits présents dans l'analyse de flux matière.</t>
        </is>
      </c>
      <c r="B15" s="11" t="n"/>
      <c r="C15" s="11" t="n"/>
      <c r="D15" s="11" t="n"/>
      <c r="E15" s="11" t="n"/>
      <c r="F15" s="11" t="n"/>
    </row>
    <row r="16" ht="14.1" customFormat="1" customHeight="1" s="13">
      <c r="A16" s="3" t="inlineStr">
        <is>
          <t>Secteurs : liste tous les secteurs présents dans l'analyse de flux matière.</t>
        </is>
      </c>
      <c r="B16" s="5" t="n"/>
      <c r="C16" s="5" t="n"/>
      <c r="D16" s="5" t="n"/>
      <c r="E16" s="5" t="n"/>
      <c r="F16" s="5" t="n"/>
      <c r="G16" s="5" t="n"/>
      <c r="H16" s="5" t="n"/>
      <c r="I16" s="5" t="n"/>
      <c r="J16" s="5" t="n"/>
    </row>
    <row r="17" ht="15.6" customHeight="1" s="88">
      <c r="A17" s="3" t="inlineStr">
        <is>
          <t>Echanges : permet de lister les échanges avec l'extérieur de la zone géographique étudiée.</t>
        </is>
      </c>
      <c r="B17" s="13" t="n"/>
      <c r="C17" s="13" t="n"/>
      <c r="D17" s="13" t="n"/>
      <c r="E17" s="13" t="n"/>
      <c r="F17" s="13" t="n"/>
      <c r="G17" s="13" t="n"/>
      <c r="H17" s="13" t="n"/>
      <c r="I17" s="13" t="n"/>
      <c r="J17" s="13" t="n"/>
    </row>
    <row r="18" ht="14.1" customHeight="1" s="88">
      <c r="A18" s="3" t="inlineStr">
        <is>
          <t>Structure des flux : permet de répertorier les flux existants entre produits et secteurs grâce à deux tableaux, un tableau ressource et un tableau emploi.</t>
        </is>
      </c>
    </row>
    <row r="19" ht="14.1" customHeight="1" s="88">
      <c r="A19" s="8" t="n"/>
      <c r="B19" s="14" t="n"/>
    </row>
    <row r="20" ht="15.6" customHeight="1" s="88">
      <c r="A20" s="15" t="inlineStr">
        <is>
          <t>Par la suite, le fichier présente 5 feuilles qui permettent de renseigner les données relatives à cette filière :</t>
        </is>
      </c>
    </row>
    <row r="21" ht="14.1" customHeight="1" s="88">
      <c r="A21" s="3" t="inlineStr">
        <is>
          <t>Données : liste toutes les valeurs de flux connues reliant un produit à un secteur.</t>
        </is>
      </c>
    </row>
    <row r="22" ht="14.1" customHeight="1" s="88">
      <c r="A22" s="3" t="inlineStr">
        <is>
          <t>Min et max : permet de borner avec une valeur minimale et maximale les flux listés dans cette feuille.</t>
        </is>
      </c>
    </row>
    <row r="23" ht="14.1" customHeight="1" s="88">
      <c r="A23" s="3" t="inlineStr">
        <is>
          <t>Contraintes : permet d'ajouter des contraintes additionnelles d'égalité, ou d'inégalité, sur les flux entrants et sortants d'un secteur.</t>
        </is>
      </c>
    </row>
    <row r="24" ht="15.6" customHeight="1" s="88">
      <c r="A24" s="15" t="inlineStr">
        <is>
          <t>Conversions : permet d'exprimer en plusieurs unités l'AFM.</t>
        </is>
      </c>
    </row>
    <row r="25" ht="14.1" customHeight="1" s="88">
      <c r="A25" s="15" t="inlineStr">
        <is>
          <t>Etiquettes : permet d'appliquer des étiquettes sur les nœuds, flux et sur des dimensions supplémentaires à apporter à l'analyse de flux matière (plusieurs régions, plusieurs années, …).</t>
        </is>
      </c>
    </row>
    <row r="26" ht="14.1" customFormat="1" customHeight="1" s="10"/>
    <row r="27" ht="14.1" customHeight="1" s="88">
      <c r="A27" s="16" t="inlineStr">
        <is>
          <t>Finalement, le fichier présente 4 feuilles de résultat donnant:</t>
        </is>
      </c>
    </row>
    <row r="28" ht="14.1" customHeight="1" s="88">
      <c r="A28" s="3" t="inlineStr">
        <is>
          <t>Résultats : liste tous les flux ayant été déterminés grâce aux données d'entrées et au processus de réconciliation. C'est cette feuille qui permet de construire les diagrammes de Sankey.</t>
        </is>
      </c>
    </row>
    <row r="29" ht="14.1" customHeight="1" s="88">
      <c r="A29" s="3" t="inlineStr">
        <is>
          <t>Ai : liste toutes les relations entre flux en considérant un nœud.</t>
        </is>
      </c>
      <c r="B29" s="7" t="n"/>
    </row>
    <row r="30" ht="14.1" customHeight="1" s="88">
      <c r="A30" s="3" t="inlineStr">
        <is>
          <t>Result ter moyen : tableau emploi ressources spécifiant les données réconciliées de l'AFM.</t>
        </is>
      </c>
    </row>
    <row r="31" ht="14.1" customHeight="1" s="88">
      <c r="A31" s="3" t="inlineStr">
        <is>
          <t>Result ter incert : tableau emploi ressources spécifiant les incertitudes sur chaque donnée une fois qu'elles ont été propagées le long de l'AFM.</t>
        </is>
      </c>
    </row>
    <row r="32" ht="14.1" customFormat="1" customHeight="1" s="10">
      <c r="A32" s="17" t="n"/>
    </row>
    <row r="33" ht="14.1" customHeight="1" s="88">
      <c r="A33" s="18" t="inlineStr">
        <is>
          <t>En supplément sont présent en annexes les différentes sources de données brutes utilisées.</t>
        </is>
      </c>
      <c r="B33" s="13" t="n"/>
    </row>
    <row r="34" ht="14.1" customHeight="1" s="88">
      <c r="A34" s="10" t="n"/>
      <c r="B34" s="7" t="n"/>
      <c r="J34" s="19" t="n"/>
    </row>
    <row r="35" ht="14.1" customHeight="1" s="88">
      <c r="A35" s="9" t="inlineStr">
        <is>
          <t>Méthodologie :</t>
        </is>
      </c>
      <c r="B35" s="14" t="n"/>
      <c r="J35" s="19" t="n"/>
    </row>
    <row r="36" ht="14.1" customHeight="1" s="88">
      <c r="B36" s="8" t="n"/>
      <c r="J36" s="19" t="n"/>
    </row>
    <row r="37" ht="14.1" customHeight="1" s="88">
      <c r="A37" s="3" t="inlineStr">
        <is>
          <t>Etablissement de la structure de la filière : [Insérer nom des sources].</t>
        </is>
      </c>
      <c r="J37" s="19" t="n"/>
    </row>
    <row r="38" ht="14.1" customHeight="1" s="88">
      <c r="A38" s="3" t="inlineStr">
        <is>
          <t>Etablissement des données de la filière : [Insérer nom des sources].</t>
        </is>
      </c>
      <c r="B38" s="7" t="n"/>
      <c r="J38" s="19" t="n"/>
    </row>
    <row r="39" ht="14.1" customHeight="1" s="88">
      <c r="A39" s="3" t="inlineStr">
        <is>
          <t xml:space="preserve">Détermination des incertitudes : 10-15% : donnée importante, bien définie ne devant pas beaucoup bouger, 20-25 % : donnée plus lâche, 30 % et plus : donnée incertaine. </t>
        </is>
      </c>
      <c r="J39" s="19" t="n"/>
    </row>
    <row r="40" ht="14.1" customHeight="1" s="88">
      <c r="A40" s="20" t="n"/>
      <c r="F40" s="8" t="n"/>
      <c r="J40" s="19" t="n"/>
    </row>
    <row r="41" ht="14.1" customHeight="1" s="88">
      <c r="A41" s="9" t="inlineStr">
        <is>
          <t xml:space="preserve">Sources de données : </t>
        </is>
      </c>
      <c r="F41" s="8" t="n"/>
    </row>
    <row r="42" ht="15.6" customHeight="1" s="88">
      <c r="A42" s="3" t="n"/>
    </row>
    <row r="43" ht="14.85" customHeight="1" s="88">
      <c r="A43" s="3" t="inlineStr">
        <is>
          <t>Les sources de données utilisées pour l'AFM du [Insérer nom produit] sont : [Insérer nom des sources].</t>
        </is>
      </c>
    </row>
    <row r="44" ht="14.85" customHeight="1" s="88">
      <c r="A44" s="3" t="n"/>
    </row>
    <row r="45" ht="15.6" customHeight="1" s="88">
      <c r="A45" s="21" t="inlineStr">
        <is>
          <t>Source n°1 - Exemple de source.</t>
        </is>
      </c>
    </row>
    <row r="46" ht="14.1" customHeight="1" s="88">
      <c r="A46" s="22" t="inlineStr">
        <is>
          <t>Courte description de l'utilité des données dans l'AFM. Ex : Les données ont été utilisées pour les phases d'extraction et de production.</t>
        </is>
      </c>
    </row>
    <row r="47" ht="14.1" customHeight="1" s="88">
      <c r="A47" s="3" t="n"/>
    </row>
    <row r="48" ht="15.6" customHeight="1" s="88">
      <c r="A48" s="21" t="inlineStr">
        <is>
          <t>Source n°2 - Exemple de source.</t>
        </is>
      </c>
    </row>
    <row r="49" ht="14.1" customHeight="1" s="88">
      <c r="A49" s="3" t="inlineStr">
        <is>
          <t>Courte description de l'utilité des données dans l'AFM.  Ex : Les données ont été utilisées pour la transformation et la classification des différents produits finis.</t>
        </is>
      </c>
    </row>
    <row r="50" ht="14.1" customHeight="1" s="88">
      <c r="A50" s="3" t="n"/>
    </row>
    <row r="51" ht="14.1" customHeight="1" s="88">
      <c r="A51" s="21" t="inlineStr">
        <is>
          <t>Source n°3 - Exemple de source.</t>
        </is>
      </c>
      <c r="G51" s="8" t="n"/>
    </row>
    <row r="52" ht="14.1" customHeight="1" s="88">
      <c r="A52" s="3" t="inlineStr">
        <is>
          <t>Courte description de l'utilité des données dans l'AFM.  Ex : Les données ont été utilisées pour les échanges avec l'extérieur de la zone géographique considérée.</t>
        </is>
      </c>
    </row>
    <row r="53" ht="14.1" customHeight="1" s="88">
      <c r="A53" s="3" t="n"/>
      <c r="G53" s="8" t="n"/>
    </row>
    <row r="54" ht="15.6" customHeight="1" s="88">
      <c r="A54" s="23" t="inlineStr">
        <is>
          <t>Dans le détail :</t>
        </is>
      </c>
    </row>
    <row r="55" ht="14.1" customHeight="1" s="88">
      <c r="A55" s="3" t="n"/>
    </row>
    <row r="56" ht="15.6" customHeight="1" s="88">
      <c r="A56" s="21" t="inlineStr">
        <is>
          <t>Source n°1 - Exemple de source:</t>
        </is>
      </c>
    </row>
    <row r="57" ht="14.1" customHeight="1" s="88">
      <c r="A57" s="22" t="inlineStr">
        <is>
          <t>Les données ont été utilisées pour la production de raisin à destination du vin.</t>
        </is>
      </c>
    </row>
    <row r="58" ht="14.1" customHeight="1" s="88">
      <c r="A58" s="3" t="inlineStr">
        <is>
          <t>Données répliquées dans ce fichier sur la feuille "Source n°1" avec deux parties, une partie "Données brutes" qui représente les données extraites telles quelles, et une partie "données traitées" qui représente les données utilisées pour l'AFM du [Insérer nom du produit].</t>
        </is>
      </c>
    </row>
    <row r="59" ht="14.1" customHeight="1" s="88">
      <c r="A59" s="3" t="inlineStr">
        <is>
          <t>Données provenant de : [Insérer la façon de retrouver la base de données]. Ex : Site de la source n°1 &lt; Bases de données du type de produits pour la production &lt; Produit n°1 pour les années X à Y</t>
        </is>
      </c>
    </row>
    <row r="60" ht="14.1" customHeight="1" s="88">
      <c r="A60" s="3" t="inlineStr">
        <is>
          <t>Lien d'accès aux données:</t>
        </is>
      </c>
    </row>
    <row r="61" ht="15.6" customHeight="1" s="88">
      <c r="A61" s="24" t="inlineStr">
        <is>
          <t>[Insérer le chemin d'accès internet (https://…) pour retomber directement sur la base de données ou sur le site qui donne les données]</t>
        </is>
      </c>
    </row>
    <row r="62" ht="14.1" customHeight="1" s="88">
      <c r="A62" s="3" t="n"/>
    </row>
    <row r="63" ht="15.6" customHeight="1" s="88">
      <c r="A63" s="25" t="inlineStr">
        <is>
          <t>Notes:</t>
        </is>
      </c>
    </row>
    <row r="64" ht="14.1" customHeight="1" s="88">
      <c r="A64" s="3" t="inlineStr">
        <is>
          <t>[Insérer ici les notes diverses, et notamment les hypothèses prises concernant les données de la source, pour effectuer l'AFM.]</t>
        </is>
      </c>
    </row>
    <row r="65" ht="14.1" customHeight="1" s="88">
      <c r="A65" s="3" t="n"/>
    </row>
    <row r="66" ht="14.1" customHeight="1" s="88">
      <c r="A66" s="21" t="n"/>
    </row>
    <row r="67" ht="14.1" customHeight="1" s="88">
      <c r="A67" s="22" t="n"/>
    </row>
    <row r="68" ht="14.1" customHeight="1" s="88">
      <c r="A68" s="3" t="n"/>
    </row>
    <row r="69" ht="14.1" customHeight="1" s="88">
      <c r="A69" s="21" t="inlineStr">
        <is>
          <t>Source n°2 - Exemple de source:</t>
        </is>
      </c>
    </row>
    <row r="70" ht="15.6" customHeight="1" s="88">
      <c r="A70" s="22" t="inlineStr">
        <is>
          <t>Les données ont été utilisées pour la production de raisin à destination du vin.</t>
        </is>
      </c>
    </row>
    <row r="71" ht="14.1" customHeight="1" s="88">
      <c r="A71" s="3" t="inlineStr">
        <is>
          <t>Données répliquées dans ce fichier sur la feuille "Source n°2" avec deux parties, une partie "Données brutes" qui représente les données extraites telles quelles, et une partie "données traitées" qui représente les données utilisées pour l'AFM du [Insérer nom du produit].</t>
        </is>
      </c>
    </row>
    <row r="72" ht="15.6" customHeight="1" s="88">
      <c r="A72" s="3" t="inlineStr">
        <is>
          <t>Données provenant de : [Insérer la façon de retrouver la base de données]. Ex : Site de la source n°2 &lt; Bases de données du type de produits pour la production &lt; Produit n°2 pour les années X à Y</t>
        </is>
      </c>
    </row>
    <row r="73" ht="14.1" customHeight="1" s="88">
      <c r="A73" s="3" t="inlineStr">
        <is>
          <t>Lien d'accès aux données:</t>
        </is>
      </c>
    </row>
    <row r="74" ht="14.1" customHeight="1" s="88">
      <c r="A74" s="24" t="inlineStr">
        <is>
          <t>[Insérer le chemin d'accès internet (https://…) pour retomber directement sur la base de données ou sur le site qui donne les données]</t>
        </is>
      </c>
    </row>
    <row r="75" ht="14.1" customHeight="1" s="88">
      <c r="A75" s="3" t="n"/>
    </row>
    <row r="76" ht="14.1" customHeight="1" s="88">
      <c r="A76" s="25" t="inlineStr">
        <is>
          <t>Notes:</t>
        </is>
      </c>
    </row>
    <row r="77" ht="14.1" customHeight="1" s="88">
      <c r="A77" s="3" t="inlineStr">
        <is>
          <t>[Insérer ici les notes diverses, et notamment les hypothèses prises concernant les données de la source, pour effectuer l'AFM.]</t>
        </is>
      </c>
    </row>
    <row r="78" ht="15.6" customHeight="1" s="88">
      <c r="A78" s="3" t="n"/>
    </row>
    <row r="79" ht="14.1" customHeight="1" s="88">
      <c r="A79" s="3" t="n"/>
    </row>
    <row r="80" ht="14.1" customHeight="1" s="88">
      <c r="A80" s="3" t="n"/>
    </row>
    <row r="81" ht="14.1" customHeight="1" s="88">
      <c r="A81" s="3" t="n"/>
    </row>
    <row r="82" ht="14.1" customHeight="1" s="88">
      <c r="A82" s="21" t="inlineStr">
        <is>
          <t>Source n°3 - Exemple de source:</t>
        </is>
      </c>
    </row>
    <row r="83" ht="14.1" customHeight="1" s="88">
      <c r="A83" s="22" t="inlineStr">
        <is>
          <t>Les données ont été utilisées pour la production de raisin à destination du vin.</t>
        </is>
      </c>
    </row>
    <row r="84" ht="14.1" customHeight="1" s="88">
      <c r="A84" s="3" t="inlineStr">
        <is>
          <t>Données répliquées dans ce fichier sur la feuille "Source n°3" avec deux parties, une partie "Données brutes" qui représente les données extraites telles quelles, et une partie "données traitées" qui représente les données utilisées pour l'AFM du [Insérer nom du produit].</t>
        </is>
      </c>
    </row>
    <row r="85" ht="15.6" customHeight="1" s="88">
      <c r="A85" s="3" t="inlineStr">
        <is>
          <t>Données provenant de : [Insérer la façon de retrouver la base de données]. Ex : Site de la source n°3 &lt; Bases de données du type de produits pour la production &lt; Produit n°3 pour les années X à Y</t>
        </is>
      </c>
    </row>
    <row r="86" ht="14.1" customHeight="1" s="88">
      <c r="A86" s="3" t="inlineStr">
        <is>
          <t>Lien d'accès aux données:</t>
        </is>
      </c>
    </row>
    <row r="87" ht="15.6" customHeight="1" s="88">
      <c r="A87" s="24" t="inlineStr">
        <is>
          <t>[Insérer le chemin d'accès internet (https://…) pour retomber directement sur la base de données ou sur le site qui donne les données]</t>
        </is>
      </c>
    </row>
    <row r="88" ht="14.1" customHeight="1" s="88">
      <c r="A88" s="3" t="n"/>
    </row>
    <row r="89" ht="14.1" customHeight="1" s="88">
      <c r="A89" s="25" t="inlineStr">
        <is>
          <t>Notes:</t>
        </is>
      </c>
    </row>
    <row r="90" ht="15.6" customHeight="1" s="88">
      <c r="A90" s="3" t="inlineStr">
        <is>
          <t>[Insérer ici les notes diverses, et notamment les hypothèses prises concernant les données de la source, pour effectuer l'AFM.]</t>
        </is>
      </c>
    </row>
    <row r="91" ht="14.1" customHeight="1" s="88">
      <c r="A91" s="3" t="n"/>
    </row>
    <row r="92" ht="15.6" customHeight="1" s="88">
      <c r="A92" s="3" t="n"/>
    </row>
    <row r="93" ht="14.1" customHeight="1" s="88">
      <c r="A93" s="3" t="n"/>
    </row>
    <row r="94" ht="14.1" customHeight="1" s="88">
      <c r="A94" s="3" t="n"/>
    </row>
    <row r="95" ht="15.6" customHeight="1" s="88">
      <c r="A95" s="3" t="n"/>
    </row>
    <row r="96" ht="14.1" customHeight="1" s="88">
      <c r="A96" s="3" t="n"/>
    </row>
    <row r="97" ht="15.6" customHeight="1" s="88">
      <c r="A97" s="3" t="n"/>
    </row>
    <row r="98" ht="14.1" customHeight="1" s="88">
      <c r="A98" s="3" t="n"/>
    </row>
    <row r="99" ht="14.1" customHeight="1" s="88">
      <c r="A99" s="3" t="n"/>
    </row>
    <row r="100" ht="14.1" customHeight="1" s="88">
      <c r="A100" s="3" t="n"/>
    </row>
    <row r="101" ht="14.1" customHeight="1" s="88"/>
    <row r="103" ht="14.1" customHeight="1" s="88"/>
    <row r="104" ht="14.1" customHeight="1" s="88"/>
    <row r="105" ht="14.1" customHeight="1" s="88"/>
    <row r="106" ht="14.1" customHeight="1" s="88"/>
    <row r="107" ht="14.1" customHeight="1" s="88"/>
    <row r="108" ht="14.1" customHeight="1" s="88"/>
  </sheetData>
  <pageMargins left="0.7" right="0.7" top="0.75" bottom="0.75" header="0.3" footer="0.3"/>
</worksheet>
</file>

<file path=xl/worksheets/sheet10.xml><?xml version="1.0" encoding="utf-8"?>
<worksheet xmlns="http://schemas.openxmlformats.org/spreadsheetml/2006/main">
  <sheetPr>
    <outlinePr summaryBelow="1" summaryRight="1"/>
    <pageSetUpPr/>
  </sheetPr>
  <dimension ref="A1:C3"/>
  <sheetViews>
    <sheetView workbookViewId="0">
      <selection activeCell="G3" sqref="G3"/>
    </sheetView>
  </sheetViews>
  <sheetFormatPr baseColWidth="10" defaultColWidth="9.109375" defaultRowHeight="14.4"/>
  <cols>
    <col width="20" customWidth="1" style="88" min="1" max="3"/>
  </cols>
  <sheetData>
    <row r="1" ht="28.95" customHeight="1" s="88">
      <c r="A1" s="27" t="inlineStr">
        <is>
          <t>Fonctionnalités</t>
        </is>
      </c>
      <c r="B1" s="27" t="inlineStr">
        <is>
          <t>Valeur</t>
        </is>
      </c>
      <c r="C1" s="27" t="inlineStr">
        <is>
          <t>Description de la fonctionnalité</t>
        </is>
      </c>
    </row>
    <row r="2" ht="115.35" customHeight="1" s="88">
      <c r="A2" t="inlineStr">
        <is>
          <t>Version</t>
        </is>
      </c>
      <c r="B2" t="n">
        <v>0.8</v>
      </c>
      <c r="C2" s="61" t="inlineStr">
        <is>
          <t>Fonctionnalité pour détecter la version du fichier excel qui a évolué au cours du temps (et donc pour garder la compatibilité avec les anciens fichiers).</t>
        </is>
      </c>
    </row>
    <row r="3" ht="201.6" customHeight="1" s="88">
      <c r="A3" s="153" t="inlineStr">
        <is>
          <t>Flux Maximum</t>
        </is>
      </c>
      <c r="B3" s="153" t="n">
        <v>2000000</v>
      </c>
      <c r="C3" s="154" t="inlineStr">
        <is>
          <t>Fonctionnalité pour le diagramme de Sankey qui, au-delà de la valeur indiquée, ne représente plus l'épaisseur du flux en fonction de sa valeur, et s'arrête donc à une épaisseur maximum fixée grâce à la valeur renseignée ci-contre et met une étoile dans le nom.</t>
        </is>
      </c>
    </row>
  </sheetData>
  <pageMargins left="0.75" right="0.75" top="1" bottom="1" header="0.5" footer="0.5"/>
</worksheet>
</file>

<file path=xl/worksheets/sheet11.xml><?xml version="1.0" encoding="utf-8"?>
<worksheet xmlns="http://schemas.openxmlformats.org/spreadsheetml/2006/main">
  <sheetPr>
    <tabColor theme="6" tint="-0.499984740745262"/>
    <outlinePr summaryBelow="1" summaryRight="1"/>
    <pageSetUpPr/>
  </sheetPr>
  <dimension ref="A1:G11"/>
  <sheetViews>
    <sheetView workbookViewId="0">
      <selection activeCell="G7" sqref="G7"/>
    </sheetView>
  </sheetViews>
  <sheetFormatPr baseColWidth="10" defaultRowHeight="14.4"/>
  <sheetData>
    <row r="1">
      <c r="A1" s="97" t="inlineStr">
        <is>
          <t>Données Hauts-de-France</t>
        </is>
      </c>
      <c r="B1" s="97" t="inlineStr">
        <is>
          <t xml:space="preserve">Source : FAM et Agreste SAP </t>
        </is>
      </c>
    </row>
    <row r="2"/>
    <row r="3">
      <c r="B3" t="inlineStr">
        <is>
          <t>Récolte en tonnes (fichier "STA-GRC-surface_prod_rend_reg-A22.xlsx")</t>
        </is>
      </c>
    </row>
    <row r="4" ht="28.8" customHeight="1" s="88">
      <c r="B4" s="41" t="n">
        <v>2021</v>
      </c>
      <c r="C4" s="41" t="n">
        <v>2020</v>
      </c>
      <c r="D4" s="41" t="n">
        <v>2019</v>
      </c>
      <c r="E4" s="41" t="n">
        <v>2018</v>
      </c>
      <c r="F4" s="41" t="n">
        <v>2017</v>
      </c>
      <c r="G4" s="42" t="inlineStr">
        <is>
          <t xml:space="preserve">Moyenne sur 5 ans </t>
        </is>
      </c>
    </row>
    <row r="5">
      <c r="A5" s="43" t="inlineStr">
        <is>
          <t>Blé tendre</t>
        </is>
      </c>
      <c r="B5" s="44" t="n">
        <v>6821747</v>
      </c>
      <c r="C5" s="44" t="n">
        <v>6773113</v>
      </c>
      <c r="D5" s="44" t="n">
        <v>7782754</v>
      </c>
      <c r="E5" s="44" t="n">
        <v>6844249</v>
      </c>
      <c r="F5" s="44" t="n">
        <v>7113669</v>
      </c>
      <c r="G5" s="45">
        <f>SUM(B5:F5)/5</f>
        <v/>
      </c>
    </row>
    <row r="6">
      <c r="A6" s="46" t="inlineStr">
        <is>
          <t>Maïs</t>
        </is>
      </c>
      <c r="B6" s="44" t="n">
        <v>871142</v>
      </c>
      <c r="C6" s="44" t="n">
        <v>569337</v>
      </c>
      <c r="D6" s="44" t="n">
        <v>483376.9</v>
      </c>
      <c r="E6" s="44" t="n">
        <v>407608</v>
      </c>
      <c r="F6" s="44" t="n">
        <v>446962</v>
      </c>
      <c r="G6" s="45">
        <f>SUM(B6:F6)/5</f>
        <v/>
      </c>
    </row>
    <row r="7">
      <c r="A7" s="47" t="inlineStr">
        <is>
          <t>Pois</t>
        </is>
      </c>
      <c r="B7" s="44" t="n">
        <v>77729</v>
      </c>
      <c r="C7" s="44" t="n">
        <v>86523.89999999999</v>
      </c>
      <c r="D7" s="44" t="n">
        <v>89802.5</v>
      </c>
      <c r="E7" s="44" t="n">
        <v>76436.5</v>
      </c>
      <c r="F7" s="44" t="n">
        <v>91151</v>
      </c>
      <c r="G7" s="45">
        <f>SUM(B7:F7)/5</f>
        <v/>
      </c>
    </row>
    <row r="9">
      <c r="B9" t="inlineStr">
        <is>
          <t xml:space="preserve">Production en tonnes </t>
        </is>
      </c>
      <c r="C9" t="inlineStr">
        <is>
          <t>(source : Mémentos statistique agricole 2016 à 2020, Draaf Hauts-de-France)</t>
        </is>
      </c>
    </row>
    <row r="10" ht="28.8" customHeight="1" s="88">
      <c r="B10" s="41" t="n">
        <v>2019</v>
      </c>
      <c r="C10" s="41" t="n">
        <v>2018</v>
      </c>
      <c r="D10" s="41" t="n">
        <v>2017</v>
      </c>
      <c r="E10" s="41" t="n">
        <v>2016</v>
      </c>
      <c r="F10" s="41" t="n">
        <v>2015</v>
      </c>
      <c r="G10" s="42" t="inlineStr">
        <is>
          <t xml:space="preserve">Moyenne sur 5 ans </t>
        </is>
      </c>
    </row>
    <row r="11">
      <c r="A11" s="48" t="inlineStr">
        <is>
          <t>PDT féculière</t>
        </is>
      </c>
      <c r="B11" s="44" t="n">
        <v>684730</v>
      </c>
      <c r="C11" s="44" t="n">
        <v>644292</v>
      </c>
      <c r="D11" s="44" t="n">
        <v>840565</v>
      </c>
      <c r="E11" s="44" t="n">
        <v>678993</v>
      </c>
      <c r="F11" s="44" t="n">
        <v>655810</v>
      </c>
      <c r="G11" s="44">
        <f>SUM(B11:F11)/5</f>
        <v/>
      </c>
    </row>
  </sheetData>
  <pageMargins left="0.7" right="0.7" top="0.75" bottom="0.75" header="0.3" footer="0.3"/>
</worksheet>
</file>

<file path=xl/worksheets/sheet12.xml><?xml version="1.0" encoding="utf-8"?>
<worksheet xmlns="http://schemas.openxmlformats.org/spreadsheetml/2006/main">
  <sheetPr>
    <tabColor theme="6" tint="-0.499984740745262"/>
    <outlinePr summaryBelow="1" summaryRight="1"/>
    <pageSetUpPr/>
  </sheetPr>
  <dimension ref="A1:S20"/>
  <sheetViews>
    <sheetView workbookViewId="0">
      <selection activeCell="M5" activeCellId="2" sqref="G5 J5 M5"/>
    </sheetView>
  </sheetViews>
  <sheetFormatPr baseColWidth="10" defaultColWidth="11.5546875" defaultRowHeight="14.4"/>
  <cols>
    <col width="20.5546875" customWidth="1" style="88" min="1" max="1"/>
    <col width="11.5546875" customWidth="1" style="88" min="2" max="2"/>
    <col width="10.109375" customWidth="1" style="88" min="3" max="3"/>
    <col width="11.5546875" customWidth="1" style="88" min="4" max="9"/>
    <col width="16.88671875" customWidth="1" style="88" min="10" max="10"/>
    <col width="11.5546875" customWidth="1" style="88" min="11" max="12"/>
    <col width="16.5546875" customWidth="1" style="88" min="13" max="13"/>
    <col width="11.5546875" customWidth="1" style="88" min="14" max="16"/>
    <col width="11.33203125" customWidth="1" style="88" min="17" max="17"/>
    <col width="11.5546875" customWidth="1" style="88" min="18" max="16384"/>
  </cols>
  <sheetData>
    <row r="1" ht="28.95" customHeight="1" s="88">
      <c r="G1" s="164" t="inlineStr">
        <is>
          <t>Répartition des usages en amidonnerie/glutennerie</t>
        </is>
      </c>
      <c r="H1" s="83" t="n"/>
      <c r="I1" s="83" t="n"/>
      <c r="J1" s="83" t="n"/>
      <c r="K1" s="83" t="n"/>
      <c r="L1" s="83" t="n"/>
      <c r="M1" s="83" t="n"/>
      <c r="N1" s="83" t="n"/>
      <c r="Q1" s="97" t="inlineStr">
        <is>
          <t xml:space="preserve">Ratios confirmés par « Guide de la bioéconomie », LCA, 2022,p.80
</t>
        </is>
      </c>
    </row>
    <row r="2" ht="38.4" customHeight="1" s="88">
      <c r="B2" s="158" t="inlineStr">
        <is>
          <t>Récolte</t>
        </is>
      </c>
      <c r="C2" s="192" t="n"/>
      <c r="D2" s="158" t="inlineStr">
        <is>
          <t>Tonnage en amidonnerie
(Collecté vers amidonnerie/glutennerie)</t>
        </is>
      </c>
      <c r="E2" s="193" t="n"/>
      <c r="F2" s="192" t="n"/>
      <c r="G2" s="160" t="inlineStr">
        <is>
          <t>Amidon</t>
        </is>
      </c>
      <c r="H2" s="75" t="n"/>
      <c r="I2" s="75" t="n"/>
      <c r="J2" s="166" t="inlineStr">
        <is>
          <t>Gluten</t>
        </is>
      </c>
      <c r="K2" s="75" t="n"/>
      <c r="L2" s="75" t="n"/>
      <c r="M2" s="158" t="inlineStr">
        <is>
          <t>Wheat food gluten feed +sons</t>
        </is>
      </c>
      <c r="N2" s="193" t="n"/>
      <c r="O2" s="192" t="n"/>
    </row>
    <row r="3" ht="71.40000000000001" customHeight="1" s="88">
      <c r="A3" s="61" t="inlineStr">
        <is>
          <t>Source : https://www.flux-biomasse.fr/resultats/sankey_ble_tendre/France</t>
        </is>
      </c>
      <c r="B3" s="93" t="inlineStr">
        <is>
          <t>Fourchette base</t>
        </is>
      </c>
      <c r="C3" s="93" t="inlineStr">
        <is>
          <t xml:space="preserve">Fourchette haute </t>
        </is>
      </c>
      <c r="D3" s="93" t="inlineStr">
        <is>
          <t xml:space="preserve">Fourchette base </t>
        </is>
      </c>
      <c r="E3" s="93" t="inlineStr">
        <is>
          <t>Fouchette Haute</t>
        </is>
      </c>
      <c r="F3" s="93" t="inlineStr">
        <is>
          <t xml:space="preserve">Au prorata de la récolte </t>
        </is>
      </c>
      <c r="G3" s="63" t="inlineStr">
        <is>
          <t xml:space="preserve">Fourchette base </t>
        </is>
      </c>
      <c r="H3" s="63" t="inlineStr">
        <is>
          <t>Fouchette Haute</t>
        </is>
      </c>
      <c r="I3" s="62" t="inlineStr">
        <is>
          <t>Au prorata du volume collecté en amidonnerie/glutennerie</t>
        </is>
      </c>
      <c r="J3" s="93" t="inlineStr">
        <is>
          <t xml:space="preserve">Fourchette base </t>
        </is>
      </c>
      <c r="K3" s="93" t="inlineStr">
        <is>
          <t>Fouchette Haute</t>
        </is>
      </c>
      <c r="L3" s="62" t="inlineStr">
        <is>
          <t>Au prorata du volume collecté en amidonnerie/glutennerie</t>
        </is>
      </c>
      <c r="M3" s="93" t="inlineStr">
        <is>
          <t xml:space="preserve">Fourchette base </t>
        </is>
      </c>
      <c r="N3" s="93" t="inlineStr">
        <is>
          <t>Fouchette Haute</t>
        </is>
      </c>
      <c r="O3" s="62" t="inlineStr">
        <is>
          <t>Au prorata du volume collecté en amidonnerie/glutennerie</t>
        </is>
      </c>
    </row>
    <row r="4">
      <c r="B4" s="156" t="inlineStr">
        <is>
          <t xml:space="preserve">Volume en Kt </t>
        </is>
      </c>
      <c r="C4" s="192" t="n"/>
      <c r="D4" s="156" t="inlineStr">
        <is>
          <t xml:space="preserve">Volume en Kt </t>
        </is>
      </c>
      <c r="E4" s="192" t="n"/>
      <c r="F4" s="156" t="inlineStr">
        <is>
          <t>en %</t>
        </is>
      </c>
      <c r="G4" s="156" t="inlineStr">
        <is>
          <t>Volume en kt</t>
        </is>
      </c>
      <c r="H4" s="192" t="n"/>
      <c r="I4" s="85" t="n"/>
      <c r="J4" s="156" t="inlineStr">
        <is>
          <t xml:space="preserve">Volume en kt </t>
        </is>
      </c>
      <c r="K4" s="192" t="n"/>
      <c r="L4" s="85" t="n"/>
      <c r="M4" s="163" t="inlineStr">
        <is>
          <t xml:space="preserve">Volume en kt </t>
        </is>
      </c>
      <c r="N4" s="120" t="n"/>
      <c r="O4" s="86" t="n"/>
    </row>
    <row r="5">
      <c r="A5" s="77" t="inlineStr">
        <is>
          <t xml:space="preserve">Blé National </t>
        </is>
      </c>
      <c r="B5" s="41" t="n">
        <v>39306</v>
      </c>
      <c r="C5" s="41" t="n">
        <v>39539</v>
      </c>
      <c r="D5" s="41" t="n">
        <v>2623</v>
      </c>
      <c r="E5" s="41" t="n">
        <v>2914</v>
      </c>
      <c r="F5" s="68">
        <f>(D5+E5)/(B5+C5)</f>
        <v/>
      </c>
      <c r="G5" s="41" t="n">
        <v>1390</v>
      </c>
      <c r="H5" s="41" t="n">
        <v>1545</v>
      </c>
      <c r="I5" s="89">
        <f>(G5+H5)/(D5+E5)</f>
        <v/>
      </c>
      <c r="J5" s="41" t="n">
        <v>186</v>
      </c>
      <c r="K5" s="41" t="n">
        <v>206</v>
      </c>
      <c r="L5" s="89">
        <f>(J5+K5)/(D5+E5)</f>
        <v/>
      </c>
      <c r="M5" s="41" t="n">
        <v>1142</v>
      </c>
      <c r="N5" s="41" t="n">
        <v>1200</v>
      </c>
      <c r="O5" s="90">
        <f>(M5+N5)/(D5+E5)</f>
        <v/>
      </c>
    </row>
    <row r="6">
      <c r="A6" s="76" t="n"/>
      <c r="B6" s="41" t="n"/>
      <c r="C6" s="41" t="n"/>
      <c r="D6" s="41" t="n"/>
      <c r="E6" s="41" t="n"/>
      <c r="F6" s="68" t="n"/>
      <c r="G6" s="41" t="n"/>
      <c r="H6" s="41" t="n"/>
      <c r="I6" s="68" t="n"/>
      <c r="J6" s="73" t="n"/>
      <c r="K6" s="75" t="n"/>
      <c r="L6" s="74" t="n"/>
      <c r="M6" s="73" t="n"/>
      <c r="N6" s="72" t="n"/>
      <c r="O6" s="101" t="n"/>
    </row>
    <row r="7" ht="94.95" customHeight="1" s="88">
      <c r="B7" s="158" t="inlineStr">
        <is>
          <t>Récolte</t>
        </is>
      </c>
      <c r="C7" s="192" t="n"/>
      <c r="D7" s="158" t="inlineStr">
        <is>
          <t>Tonnage en amidonnerie
(Collecté vers amidonnerie/glutennerie)</t>
        </is>
      </c>
      <c r="E7" s="193" t="n"/>
      <c r="F7" s="192" t="n"/>
      <c r="G7" s="159" t="inlineStr">
        <is>
          <t>Amidon</t>
        </is>
      </c>
      <c r="H7" s="193" t="n"/>
      <c r="I7" s="192" t="n"/>
      <c r="J7" s="160" t="inlineStr">
        <is>
          <t>Corn gluten feed et solubles</t>
        </is>
      </c>
      <c r="K7" s="75" t="n"/>
      <c r="L7" s="75" t="n"/>
      <c r="M7" s="194" t="inlineStr">
        <is>
          <t xml:space="preserve">Autres usages ou pertes </t>
        </is>
      </c>
      <c r="N7" s="72" t="n"/>
      <c r="O7" s="101" t="n"/>
    </row>
    <row r="8" ht="94.95" customHeight="1" s="88">
      <c r="A8" s="61" t="inlineStr">
        <is>
          <t>https://www.flux-biomasse.fr/resultats/sankey_mais/France</t>
        </is>
      </c>
      <c r="B8" s="93" t="inlineStr">
        <is>
          <t>Fourchette base</t>
        </is>
      </c>
      <c r="C8" s="93" t="inlineStr">
        <is>
          <t xml:space="preserve">Fourchette haute </t>
        </is>
      </c>
      <c r="D8" s="93" t="inlineStr">
        <is>
          <t xml:space="preserve">Fourchette base </t>
        </is>
      </c>
      <c r="E8" s="93" t="inlineStr">
        <is>
          <t>Fouchette Haute</t>
        </is>
      </c>
      <c r="F8" s="93" t="inlineStr">
        <is>
          <t xml:space="preserve">Au prorata de la récolte </t>
        </is>
      </c>
      <c r="G8" s="63" t="inlineStr">
        <is>
          <t xml:space="preserve">Fourchette base </t>
        </is>
      </c>
      <c r="H8" s="63" t="inlineStr">
        <is>
          <t>Fouchette Haute</t>
        </is>
      </c>
      <c r="I8" s="62" t="inlineStr">
        <is>
          <t>Au prorata du volume collecté en amidonnerie/glutennerie</t>
        </is>
      </c>
      <c r="J8" s="93" t="inlineStr">
        <is>
          <t xml:space="preserve">Fourchette base </t>
        </is>
      </c>
      <c r="K8" s="93" t="inlineStr">
        <is>
          <t>Fouchette Haute</t>
        </is>
      </c>
      <c r="L8" s="62" t="inlineStr">
        <is>
          <t>Au prorata du volume collecté en amidonnerie/glutennerie</t>
        </is>
      </c>
      <c r="M8" s="67" t="n"/>
      <c r="N8" s="62" t="n"/>
    </row>
    <row r="9" ht="39" customHeight="1" s="88">
      <c r="B9" s="156" t="inlineStr">
        <is>
          <t xml:space="preserve">Volume en Kt </t>
        </is>
      </c>
      <c r="C9" s="192" t="n"/>
      <c r="D9" s="156" t="inlineStr">
        <is>
          <t xml:space="preserve">Volume en Kt </t>
        </is>
      </c>
      <c r="E9" s="192" t="n"/>
      <c r="F9" s="156" t="inlineStr">
        <is>
          <t>en %</t>
        </is>
      </c>
      <c r="G9" s="156" t="inlineStr">
        <is>
          <t>Volume en kt</t>
        </is>
      </c>
      <c r="H9" s="192" t="n"/>
      <c r="I9" s="85" t="n"/>
      <c r="J9" s="156" t="inlineStr">
        <is>
          <t xml:space="preserve">Volume en kt </t>
        </is>
      </c>
      <c r="K9" s="192" t="n"/>
      <c r="L9" s="155" t="n"/>
      <c r="M9" s="82" t="n"/>
      <c r="N9" s="82" t="n"/>
      <c r="O9" s="101" t="n"/>
    </row>
    <row r="10">
      <c r="A10" s="69" t="inlineStr">
        <is>
          <t>Maïs</t>
        </is>
      </c>
      <c r="B10" s="41" t="n">
        <v>16293</v>
      </c>
      <c r="C10" s="41" t="n">
        <v>16470</v>
      </c>
      <c r="D10" s="41" t="n">
        <v>2211</v>
      </c>
      <c r="E10" s="41" t="n">
        <v>2429</v>
      </c>
      <c r="F10" s="68">
        <f>(D10+E10)/(B10+C10)</f>
        <v/>
      </c>
      <c r="G10" s="41" t="n">
        <v>1382</v>
      </c>
      <c r="H10" s="41" t="n">
        <v>1518</v>
      </c>
      <c r="I10" s="100">
        <f>(G10+H10)/(D10+E10)</f>
        <v/>
      </c>
      <c r="J10" s="41" t="n">
        <v>478</v>
      </c>
      <c r="K10" s="41" t="n">
        <v>522</v>
      </c>
      <c r="L10" s="100">
        <f>(J10+K10)/(D10+E10)</f>
        <v/>
      </c>
      <c r="M10" s="101" t="n"/>
      <c r="N10" s="98">
        <f>1-(I10+L10)</f>
        <v/>
      </c>
      <c r="O10" t="inlineStr">
        <is>
          <t xml:space="preserve">autres usages dont gluten de maïs et huile de maïs </t>
        </is>
      </c>
    </row>
    <row r="11" ht="35.4" customHeight="1" s="88">
      <c r="B11" s="158" t="inlineStr">
        <is>
          <t>Récolte</t>
        </is>
      </c>
      <c r="C11" s="192" t="n"/>
      <c r="D11" s="158" t="inlineStr">
        <is>
          <t>Tonnage en amidonnerie 
(Collecté vers amidonnerie/glutennerie)</t>
        </is>
      </c>
      <c r="E11" s="193" t="n"/>
      <c r="F11" s="192" t="n"/>
      <c r="G11" s="159" t="inlineStr">
        <is>
          <t>Amidon usage alimentaire</t>
        </is>
      </c>
      <c r="H11" s="193" t="n"/>
      <c r="I11" s="192" t="n"/>
      <c r="J11" s="160" t="inlineStr">
        <is>
          <t>Amidon usage alimentaire non alimentaire</t>
        </is>
      </c>
      <c r="K11" s="75" t="n"/>
      <c r="L11" s="75" t="n"/>
      <c r="M11" s="194" t="inlineStr">
        <is>
          <t>Autre usage ou perte</t>
        </is>
      </c>
      <c r="N11" s="72" t="n"/>
    </row>
    <row r="12" ht="72" customHeight="1" s="88">
      <c r="A12" s="61" t="inlineStr">
        <is>
          <t>https://www.flux-biomasse.fr/resultats/sankey_pois/France</t>
        </is>
      </c>
      <c r="B12" s="93" t="inlineStr">
        <is>
          <t>Fourchette base</t>
        </is>
      </c>
      <c r="C12" s="93" t="inlineStr">
        <is>
          <t xml:space="preserve">Fourchette haute </t>
        </is>
      </c>
      <c r="D12" s="93" t="inlineStr">
        <is>
          <t xml:space="preserve">Fourchette base </t>
        </is>
      </c>
      <c r="E12" s="93" t="inlineStr">
        <is>
          <t>Fouchette Haute</t>
        </is>
      </c>
      <c r="F12" s="93" t="inlineStr">
        <is>
          <t xml:space="preserve">Au prorata de la récolte </t>
        </is>
      </c>
      <c r="G12" s="63" t="inlineStr">
        <is>
          <t xml:space="preserve">Fourchette base </t>
        </is>
      </c>
      <c r="H12" s="63" t="inlineStr">
        <is>
          <t>Fouchette Haute</t>
        </is>
      </c>
      <c r="I12" s="62" t="inlineStr">
        <is>
          <t>Au prorata du volume collecté en amidonnerie/glutennerie</t>
        </is>
      </c>
      <c r="J12" s="93" t="inlineStr">
        <is>
          <t xml:space="preserve">Fourchette base </t>
        </is>
      </c>
      <c r="K12" s="93" t="inlineStr">
        <is>
          <t>Fouchette Haute</t>
        </is>
      </c>
      <c r="L12" s="62" t="inlineStr">
        <is>
          <t>Au prorata du volume collecté en amidonnerie/glutennerie</t>
        </is>
      </c>
      <c r="M12" s="67" t="n"/>
      <c r="N12" s="62" t="n"/>
      <c r="O12" s="61" t="n"/>
      <c r="P12" s="165" t="n"/>
      <c r="Q12" s="157" t="n"/>
      <c r="R12" s="165" t="n"/>
    </row>
    <row r="13">
      <c r="B13" s="156" t="inlineStr">
        <is>
          <t xml:space="preserve">Volume en Kt </t>
        </is>
      </c>
      <c r="C13" s="192" t="n"/>
      <c r="D13" s="156" t="inlineStr">
        <is>
          <t xml:space="preserve">Volume en Kt </t>
        </is>
      </c>
      <c r="E13" s="192" t="n"/>
      <c r="F13" s="156" t="inlineStr">
        <is>
          <t>en %</t>
        </is>
      </c>
      <c r="G13" s="156" t="inlineStr">
        <is>
          <t>Volume en kt</t>
        </is>
      </c>
      <c r="H13" s="192" t="n"/>
      <c r="I13" s="85" t="n"/>
      <c r="J13" s="156" t="inlineStr">
        <is>
          <t xml:space="preserve">Volume en kt </t>
        </is>
      </c>
      <c r="K13" s="192" t="n"/>
      <c r="L13" s="155" t="n"/>
      <c r="M13" s="82" t="n"/>
      <c r="N13" s="82" t="n"/>
    </row>
    <row r="14">
      <c r="A14" s="66" t="inlineStr">
        <is>
          <t>Pois</t>
        </is>
      </c>
      <c r="B14" s="41" t="n">
        <v>592</v>
      </c>
      <c r="C14" s="41" t="n">
        <v>600</v>
      </c>
      <c r="D14" s="41" t="n">
        <v>73</v>
      </c>
      <c r="E14" s="41" t="n">
        <v>79</v>
      </c>
      <c r="F14" s="103">
        <f>(D14+E14)/(B14+C14)</f>
        <v/>
      </c>
      <c r="G14" s="41" t="n">
        <v>16</v>
      </c>
      <c r="H14" s="41" t="n">
        <v>30</v>
      </c>
      <c r="I14" s="101">
        <f>(G14+H14)/(D14+E14)</f>
        <v/>
      </c>
      <c r="J14" s="41" t="n">
        <v>0</v>
      </c>
      <c r="K14" s="41" t="n">
        <v>14</v>
      </c>
      <c r="L14" s="102">
        <f>(J14+K14)/(D14+E14)</f>
        <v/>
      </c>
      <c r="M14" s="101" t="n"/>
      <c r="N14" s="104">
        <f>1-F14</f>
        <v/>
      </c>
      <c r="O14" t="inlineStr">
        <is>
          <t>autres usages dont protéines de pois et pulpes,sons, solubles</t>
        </is>
      </c>
    </row>
    <row r="15">
      <c r="O15" s="50" t="n"/>
    </row>
    <row r="16" ht="95.40000000000001" customHeight="1" s="88">
      <c r="B16" s="61" t="n"/>
      <c r="C16" s="61" t="n"/>
      <c r="G16" s="157" t="n"/>
    </row>
    <row r="17">
      <c r="B17" s="53" t="n"/>
    </row>
    <row r="20">
      <c r="C20" s="52" t="n"/>
      <c r="I20" t="inlineStr">
        <is>
          <t>f</t>
        </is>
      </c>
    </row>
  </sheetData>
  <mergeCells count="32">
    <mergeCell ref="G1:N1"/>
    <mergeCell ref="B2:C2"/>
    <mergeCell ref="D2:F2"/>
    <mergeCell ref="G2:I2"/>
    <mergeCell ref="J2:L2"/>
    <mergeCell ref="M2:O2"/>
    <mergeCell ref="B4:C4"/>
    <mergeCell ref="D4:E4"/>
    <mergeCell ref="G4:H4"/>
    <mergeCell ref="J4:K4"/>
    <mergeCell ref="M4:N4"/>
    <mergeCell ref="B7:C7"/>
    <mergeCell ref="D7:F7"/>
    <mergeCell ref="G7:I7"/>
    <mergeCell ref="J7:L7"/>
    <mergeCell ref="M7:N7"/>
    <mergeCell ref="B9:C9"/>
    <mergeCell ref="D9:E9"/>
    <mergeCell ref="G9:H9"/>
    <mergeCell ref="J9:K9"/>
    <mergeCell ref="L9:N9"/>
    <mergeCell ref="B11:C11"/>
    <mergeCell ref="D11:F11"/>
    <mergeCell ref="G11:I11"/>
    <mergeCell ref="J11:L11"/>
    <mergeCell ref="M11:N11"/>
    <mergeCell ref="L13:N13"/>
    <mergeCell ref="B13:C13"/>
    <mergeCell ref="D13:E13"/>
    <mergeCell ref="G13:H13"/>
    <mergeCell ref="G16:H16"/>
    <mergeCell ref="J13:K13"/>
  </mergeCells>
  <pageMargins left="0.7" right="0.7" top="0.75" bottom="0.75" header="0.3" footer="0.3"/>
  <pageSetup orientation="portrait" paperSize="9"/>
  <drawing xmlns:r="http://schemas.openxmlformats.org/officeDocument/2006/relationships" r:id="rId1"/>
</worksheet>
</file>

<file path=xl/worksheets/sheet13.xml><?xml version="1.0" encoding="utf-8"?>
<worksheet xmlns="http://schemas.openxmlformats.org/spreadsheetml/2006/main">
  <sheetPr>
    <tabColor theme="6" tint="-0.499984740745262"/>
    <outlinePr summaryBelow="1" summaryRight="1"/>
    <pageSetUpPr/>
  </sheetPr>
  <dimension ref="A5:O10"/>
  <sheetViews>
    <sheetView workbookViewId="0">
      <selection activeCell="K11" sqref="K11"/>
    </sheetView>
  </sheetViews>
  <sheetFormatPr baseColWidth="10" defaultRowHeight="14.4"/>
  <sheetData>
    <row r="5" ht="38.4" customHeight="1" s="88">
      <c r="B5" s="158" t="inlineStr">
        <is>
          <t>Récolte</t>
        </is>
      </c>
      <c r="C5" s="192" t="n"/>
      <c r="D5" s="158" t="inlineStr">
        <is>
          <t>Tonnage en féculerie
(Collecté vers féculerie)</t>
        </is>
      </c>
      <c r="E5" s="193" t="n"/>
      <c r="F5" s="193" t="n"/>
      <c r="G5" s="192" t="n"/>
      <c r="H5" s="158" t="inlineStr">
        <is>
          <t>Volume d'usage en féculerie</t>
        </is>
      </c>
      <c r="I5" s="192" t="n"/>
      <c r="J5" s="195" t="inlineStr">
        <is>
          <t>Amidon 
Estimation d'après*</t>
        </is>
      </c>
      <c r="K5" s="72" t="n"/>
      <c r="L5" s="158" t="inlineStr">
        <is>
          <t>Usage de l'amidon 
(Bilan fécule 2020 - GITP)</t>
        </is>
      </c>
      <c r="M5" s="193" t="n"/>
      <c r="N5" s="193" t="n"/>
      <c r="O5" s="192" t="n"/>
    </row>
    <row r="6" ht="43.2" customHeight="1" s="88">
      <c r="B6" s="93" t="inlineStr">
        <is>
          <t>Fourchette base</t>
        </is>
      </c>
      <c r="C6" s="93" t="inlineStr">
        <is>
          <t xml:space="preserve">Fourchette haute </t>
        </is>
      </c>
      <c r="D6" s="93" t="inlineStr">
        <is>
          <t xml:space="preserve">Fourchette base </t>
        </is>
      </c>
      <c r="E6" s="93" t="inlineStr">
        <is>
          <t>Fouchette Haute</t>
        </is>
      </c>
      <c r="F6" s="93" t="inlineStr">
        <is>
          <t xml:space="preserve">Au prorata de la récolte </t>
        </is>
      </c>
      <c r="G6" s="93" t="inlineStr">
        <is>
          <t xml:space="preserve">Au prorata de la collecte </t>
        </is>
      </c>
      <c r="H6" s="93" t="inlineStr">
        <is>
          <t xml:space="preserve">Fourchette base </t>
        </is>
      </c>
      <c r="I6" s="93" t="inlineStr">
        <is>
          <t>Fouchette Haute</t>
        </is>
      </c>
      <c r="J6" s="63" t="inlineStr">
        <is>
          <t xml:space="preserve">Fourchette base </t>
        </is>
      </c>
      <c r="K6" s="63" t="inlineStr">
        <is>
          <t>Fouchette Haute</t>
        </is>
      </c>
      <c r="L6" s="62" t="inlineStr">
        <is>
          <t>IAA</t>
        </is>
      </c>
      <c r="M6" s="62" t="inlineStr">
        <is>
          <t xml:space="preserve">Papeterie </t>
        </is>
      </c>
      <c r="N6" s="62" t="inlineStr">
        <is>
          <t>Industrie non alimentaire</t>
        </is>
      </c>
      <c r="O6" s="62" t="inlineStr">
        <is>
          <t>Chimie/Pharmacie</t>
        </is>
      </c>
    </row>
    <row r="7">
      <c r="A7" s="58" t="inlineStr">
        <is>
          <t>PDT Féculière</t>
        </is>
      </c>
      <c r="B7" s="57">
        <f>B8/B10*100</f>
        <v/>
      </c>
      <c r="C7" s="57">
        <f>C8/B10*100</f>
        <v/>
      </c>
      <c r="D7" s="41" t="n"/>
      <c r="E7" s="41" t="n"/>
      <c r="F7" s="41" t="n"/>
      <c r="G7" s="41" t="n"/>
      <c r="H7" s="57">
        <f>B7</f>
        <v/>
      </c>
      <c r="I7" s="57">
        <f>C7</f>
        <v/>
      </c>
      <c r="J7" s="57">
        <f>H7/5</f>
        <v/>
      </c>
      <c r="K7" s="57">
        <f>I7/5</f>
        <v/>
      </c>
      <c r="L7" s="56" t="n">
        <v>0.75</v>
      </c>
      <c r="M7" s="56" t="n">
        <v>0.24</v>
      </c>
      <c r="N7" s="56" t="n">
        <v>0.18</v>
      </c>
      <c r="O7" s="56" t="n">
        <v>0.02</v>
      </c>
    </row>
    <row r="8">
      <c r="A8" s="41" t="inlineStr">
        <is>
          <t xml:space="preserve">En Hdf </t>
        </is>
      </c>
      <c r="B8" s="41" t="n">
        <v>652.8</v>
      </c>
      <c r="C8" s="41" t="n">
        <v>684.73</v>
      </c>
      <c r="I8" s="101" t="n"/>
      <c r="J8" s="168" t="n"/>
      <c r="K8" s="82" t="n"/>
      <c r="M8" t="inlineStr">
        <is>
          <t>Impossible (somme dépasse 100%)</t>
        </is>
      </c>
    </row>
    <row r="9" ht="43.2" customHeight="1" s="88">
      <c r="B9" s="61" t="inlineStr">
        <is>
          <t>Filière PDT, CA HDF, 2017</t>
        </is>
      </c>
      <c r="C9" s="61" t="inlineStr">
        <is>
          <t>chiffres-clés_Draaf_2019-2020</t>
        </is>
      </c>
      <c r="H9" s="61" t="inlineStr">
        <is>
          <t>Filière PDT, CA HDF, 2017</t>
        </is>
      </c>
      <c r="I9" s="157" t="inlineStr">
        <is>
          <t xml:space="preserve">1 millions de tonnes valorisé /an </t>
        </is>
      </c>
      <c r="J9" s="169" t="inlineStr">
        <is>
          <t>* 5 tonnes de PDT féculière pour 1 tonne d'amidon (source : Horizon Eco Nord Pas-de-Calais Picardie, Analyses filières n°220, 2016)</t>
        </is>
      </c>
      <c r="L9" s="91" t="inlineStr">
        <is>
          <t>soit ratio de 20%</t>
        </is>
      </c>
      <c r="M9" s="91" t="n"/>
    </row>
    <row r="10" ht="72" customHeight="1" s="88">
      <c r="A10" t="inlineStr">
        <is>
          <t>PDT Fécul. HdF</t>
        </is>
      </c>
      <c r="B10" s="53" t="n">
        <v>69.59999999999999</v>
      </c>
      <c r="C10" t="inlineStr">
        <is>
          <t>% production France (Source Agreste 2019)</t>
        </is>
      </c>
      <c r="H10" s="61" t="inlineStr">
        <is>
          <t>Gitep http://www.gipt.net/page.php?theme=3</t>
        </is>
      </c>
    </row>
  </sheetData>
  <mergeCells count="8">
    <mergeCell ref="L5:O5"/>
    <mergeCell ref="J8:K8"/>
    <mergeCell ref="I9:I10"/>
    <mergeCell ref="J9:K9"/>
    <mergeCell ref="B5:C5"/>
    <mergeCell ref="D5:G5"/>
    <mergeCell ref="H5:I5"/>
    <mergeCell ref="J5:K5"/>
  </mergeCells>
  <pageMargins left="0.7" right="0.7" top="0.75" bottom="0.75" header="0.3" footer="0.3"/>
</worksheet>
</file>

<file path=xl/worksheets/sheet14.xml><?xml version="1.0" encoding="utf-8"?>
<worksheet xmlns="http://schemas.openxmlformats.org/spreadsheetml/2006/main">
  <sheetPr>
    <tabColor theme="6" tint="-0.499984740745262"/>
    <outlinePr summaryBelow="1" summaryRight="1"/>
    <pageSetUpPr/>
  </sheetPr>
  <dimension ref="A2:I17"/>
  <sheetViews>
    <sheetView workbookViewId="0">
      <selection activeCell="I19" sqref="I19"/>
    </sheetView>
  </sheetViews>
  <sheetFormatPr baseColWidth="10" defaultRowHeight="14.4"/>
  <cols>
    <col width="14" customWidth="1" style="88" min="2" max="2"/>
    <col width="29.109375" customWidth="1" style="88" min="5" max="5"/>
    <col width="25.5546875" customWidth="1" style="88" min="6" max="6"/>
    <col width="22.6640625" customWidth="1" style="88" min="8" max="8"/>
  </cols>
  <sheetData>
    <row r="2">
      <c r="A2" t="inlineStr">
        <is>
          <t>Edition 2021 - L’essentiel de la filière- Des chiffres et des céréales- Intercéréales</t>
        </is>
      </c>
    </row>
    <row r="3">
      <c r="A3" s="50" t="n"/>
    </row>
    <row r="4">
      <c r="A4" t="inlineStr">
        <is>
          <t>Les utilisations en 2020 de l'amidon et des ses dérivés surle marché (source USIPA)</t>
        </is>
      </c>
    </row>
    <row r="6">
      <c r="A6" s="170" t="inlineStr">
        <is>
          <t>Usages Amidon</t>
        </is>
      </c>
      <c r="C6" s="41" t="inlineStr">
        <is>
          <t>Ratios en %</t>
        </is>
      </c>
      <c r="E6" s="97" t="inlineStr">
        <is>
          <t xml:space="preserve">Répartition usage Amidon alimentaire </t>
        </is>
      </c>
      <c r="H6" s="97" t="inlineStr">
        <is>
          <t xml:space="preserve">Répartition usage Amidon non alimentaire </t>
        </is>
      </c>
    </row>
    <row r="7">
      <c r="B7" s="92" t="inlineStr">
        <is>
          <t>Alimentaire</t>
        </is>
      </c>
      <c r="C7" s="41" t="n">
        <v>55</v>
      </c>
      <c r="E7" t="inlineStr">
        <is>
          <t>Secteurs IAA</t>
        </is>
      </c>
      <c r="F7" t="inlineStr">
        <is>
          <t>Ratio en %</t>
        </is>
      </c>
      <c r="I7" s="41" t="inlineStr">
        <is>
          <t>Ratio en %</t>
        </is>
      </c>
    </row>
    <row r="8">
      <c r="B8" s="92" t="inlineStr">
        <is>
          <t>Non Alimentaire</t>
        </is>
      </c>
      <c r="C8" s="41" t="n">
        <v>45</v>
      </c>
      <c r="E8" s="41" t="inlineStr">
        <is>
          <t xml:space="preserve">Confiserie, chocolaterie </t>
        </is>
      </c>
      <c r="F8" s="41" t="n">
        <v>15</v>
      </c>
      <c r="H8" s="93" t="inlineStr">
        <is>
          <t xml:space="preserve">Papeterie </t>
        </is>
      </c>
      <c r="I8" s="41" t="n">
        <v>41</v>
      </c>
    </row>
    <row r="9">
      <c r="E9" s="41" t="inlineStr">
        <is>
          <t>Boissons</t>
        </is>
      </c>
      <c r="F9" s="41" t="n">
        <v>13</v>
      </c>
      <c r="H9" s="93" t="inlineStr">
        <is>
          <t>Chimie, pharmacie</t>
        </is>
      </c>
      <c r="I9" s="41" t="n">
        <v>28</v>
      </c>
    </row>
    <row r="10">
      <c r="E10" s="93" t="inlineStr">
        <is>
          <t>Entremets, crémes glacées</t>
        </is>
      </c>
      <c r="F10" s="41" t="n">
        <v>11</v>
      </c>
      <c r="H10" s="93" t="inlineStr">
        <is>
          <t>Cartons ondulés</t>
        </is>
      </c>
      <c r="I10" s="41" t="n">
        <v>17</v>
      </c>
    </row>
    <row r="11" ht="43.2" customHeight="1" s="88">
      <c r="E11" s="41" t="inlineStr">
        <is>
          <t>Boulangerie, patisserie, biscuiterie</t>
        </is>
      </c>
      <c r="F11" s="41" t="n">
        <v>10</v>
      </c>
      <c r="H11" s="93" t="inlineStr">
        <is>
          <t>Autres (cosmétiques, adhésifs, matériaux de  construction…)</t>
        </is>
      </c>
      <c r="I11" s="41" t="n">
        <v>14</v>
      </c>
    </row>
    <row r="12">
      <c r="E12" s="41" t="inlineStr">
        <is>
          <t>Conserves de fruits et confitures</t>
        </is>
      </c>
      <c r="F12" s="41" t="n">
        <v>7</v>
      </c>
      <c r="I12" s="41">
        <f>SUM(I8:I11)</f>
        <v/>
      </c>
    </row>
    <row r="13">
      <c r="E13" s="41" t="inlineStr">
        <is>
          <t xml:space="preserve">Potage </t>
        </is>
      </c>
      <c r="F13" s="41" t="n">
        <v>1</v>
      </c>
    </row>
    <row r="14">
      <c r="E14" s="41" t="inlineStr">
        <is>
          <t xml:space="preserve">Charcuterie, et conserves de viande </t>
        </is>
      </c>
      <c r="F14" s="41" t="n">
        <v>3</v>
      </c>
    </row>
    <row r="15">
      <c r="E15" s="41" t="inlineStr">
        <is>
          <t xml:space="preserve">Aliments pour animaux </t>
        </is>
      </c>
      <c r="F15" s="41" t="n">
        <v>14</v>
      </c>
    </row>
    <row r="16">
      <c r="E16" s="41" t="inlineStr">
        <is>
          <t>Autres industries alimentaires</t>
        </is>
      </c>
      <c r="F16" s="41" t="n">
        <v>26</v>
      </c>
    </row>
    <row r="17">
      <c r="F17">
        <f>SUM(F8:F16)</f>
        <v/>
      </c>
    </row>
  </sheetData>
  <mergeCells count="1">
    <mergeCell ref="A6:B6"/>
  </mergeCells>
  <pageMargins left="0.7" right="0.7" top="0.75" bottom="0.75" header="0.3" footer="0.3"/>
</worksheet>
</file>

<file path=xl/worksheets/sheet2.xml><?xml version="1.0" encoding="utf-8"?>
<worksheet xmlns="http://schemas.openxmlformats.org/spreadsheetml/2006/main">
  <sheetPr>
    <tabColor rgb="009BBB59"/>
    <outlinePr summaryBelow="1" summaryRight="1"/>
    <pageSetUpPr/>
  </sheetPr>
  <dimension ref="A1:F4"/>
  <sheetViews>
    <sheetView workbookViewId="0">
      <selection activeCell="A1" sqref="A1"/>
    </sheetView>
  </sheetViews>
  <sheetFormatPr baseColWidth="8" defaultRowHeight="15"/>
  <cols>
    <col width="33" customWidth="1" style="88" min="1" max="1"/>
    <col width="24" customWidth="1" style="88" min="2" max="2"/>
    <col width="43" customWidth="1" style="88" min="3" max="3"/>
    <col width="23" customWidth="1" style="88" min="4" max="4"/>
    <col width="26" customWidth="1" style="88" min="5" max="5"/>
    <col width="31" customWidth="1" style="88" min="6" max="6"/>
  </cols>
  <sheetData>
    <row r="1">
      <c r="A1" s="171" t="inlineStr">
        <is>
          <t>Nom du groupe d'étiquette</t>
        </is>
      </c>
      <c r="B1" s="171" t="inlineStr">
        <is>
          <t>Type d'étiquette</t>
        </is>
      </c>
      <c r="C1" s="171" t="inlineStr">
        <is>
          <t>Etiquettes</t>
        </is>
      </c>
      <c r="D1" s="171" t="inlineStr">
        <is>
          <t>Palette visible</t>
        </is>
      </c>
      <c r="E1" s="171" t="inlineStr">
        <is>
          <t>Palette de couleur</t>
        </is>
      </c>
      <c r="F1" s="171" t="inlineStr">
        <is>
          <t>Couleurs</t>
        </is>
      </c>
    </row>
    <row r="2">
      <c r="A2" s="172" t="inlineStr">
        <is>
          <t>Type de noeud</t>
        </is>
      </c>
      <c r="B2" s="172" t="inlineStr">
        <is>
          <t>nodeTags</t>
        </is>
      </c>
      <c r="C2" s="172" t="inlineStr">
        <is>
          <t>produit:secteur:échange</t>
        </is>
      </c>
      <c r="D2" s="172" t="n">
        <v>0</v>
      </c>
      <c r="E2" s="172" t="inlineStr"/>
      <c r="F2" s="172" t="inlineStr"/>
    </row>
    <row r="3">
      <c r="A3" s="172" t="inlineStr">
        <is>
          <t>Type d'amidon</t>
        </is>
      </c>
      <c r="B3" s="172" t="inlineStr">
        <is>
          <t>nodeTags</t>
        </is>
      </c>
      <c r="C3" s="172" t="inlineStr">
        <is>
          <t>blé tendre:pois:maïs:pomme de terre</t>
        </is>
      </c>
      <c r="D3" s="172" t="n">
        <v>0</v>
      </c>
      <c r="E3" s="172" t="inlineStr"/>
      <c r="F3" s="172" t="inlineStr">
        <is>
          <t>green:orange:blue:brown</t>
        </is>
      </c>
    </row>
    <row r="4">
      <c r="A4" s="172" t="inlineStr">
        <is>
          <t>Type de donnée</t>
        </is>
      </c>
      <c r="B4" s="172" t="inlineStr">
        <is>
          <t>fluxTags</t>
        </is>
      </c>
      <c r="C4" s="172" t="inlineStr">
        <is>
          <t>Donnée calculée:Donnée collectée</t>
        </is>
      </c>
      <c r="D4" s="172" t="inlineStr"/>
      <c r="E4" s="172" t="inlineStr"/>
      <c r="F4" s="172" t="inlineStr"/>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D35"/>
  <sheetViews>
    <sheetView workbookViewId="0">
      <selection activeCell="A1" sqref="A1"/>
    </sheetView>
  </sheetViews>
  <sheetFormatPr baseColWidth="8" defaultRowHeight="15"/>
  <cols>
    <col width="28" customWidth="1" style="88" min="1" max="1"/>
    <col width="52" customWidth="1" style="88" min="2" max="2"/>
    <col width="27" customWidth="1" style="88" min="3" max="3"/>
    <col width="22" customWidth="1" style="88" min="4" max="4"/>
  </cols>
  <sheetData>
    <row r="1">
      <c r="A1" s="173" t="inlineStr">
        <is>
          <t>Niveau d'aggrégation</t>
        </is>
      </c>
      <c r="B1" s="173" t="inlineStr">
        <is>
          <t>Liste des produits</t>
        </is>
      </c>
      <c r="C1" s="173" t="inlineStr">
        <is>
          <t>Equilibre matière ?</t>
        </is>
      </c>
      <c r="D1" s="173" t="inlineStr">
        <is>
          <t>Type d'amidon</t>
        </is>
      </c>
    </row>
    <row r="2">
      <c r="A2" s="174" t="n">
        <v>1</v>
      </c>
      <c r="B2" s="174" t="inlineStr">
        <is>
          <t>Blé+maïs+pdt+pois récolté</t>
        </is>
      </c>
      <c r="C2" s="174" t="n">
        <v>1</v>
      </c>
      <c r="D2" s="174" t="inlineStr"/>
    </row>
    <row r="3" outlineLevel="1" s="88">
      <c r="A3" s="175" t="n">
        <v>2</v>
      </c>
      <c r="B3" s="175" t="inlineStr">
        <is>
          <t>Blé tendre récolté</t>
        </is>
      </c>
      <c r="C3" s="175" t="n">
        <v>1</v>
      </c>
      <c r="D3" s="175" t="inlineStr">
        <is>
          <t>blé tendre</t>
        </is>
      </c>
    </row>
    <row r="4" outlineLevel="1" s="88">
      <c r="A4" s="176" t="n">
        <v>2</v>
      </c>
      <c r="B4" s="176" t="inlineStr">
        <is>
          <t>Maïs récolté</t>
        </is>
      </c>
      <c r="C4" s="176" t="n">
        <v>1</v>
      </c>
      <c r="D4" s="176" t="inlineStr">
        <is>
          <t>maïs</t>
        </is>
      </c>
    </row>
    <row r="5" outlineLevel="1" s="88">
      <c r="A5" s="176" t="n">
        <v>2</v>
      </c>
      <c r="B5" s="176" t="inlineStr">
        <is>
          <t>Pomme de terre récoltée</t>
        </is>
      </c>
      <c r="C5" s="176" t="n">
        <v>1</v>
      </c>
      <c r="D5" s="176" t="inlineStr">
        <is>
          <t>pomme de terre</t>
        </is>
      </c>
    </row>
    <row r="6" outlineLevel="1" s="88">
      <c r="A6" s="176" t="n">
        <v>2</v>
      </c>
      <c r="B6" s="176" t="inlineStr">
        <is>
          <t>Pois récolté</t>
        </is>
      </c>
      <c r="C6" s="176" t="n">
        <v>1</v>
      </c>
      <c r="D6" s="176" t="inlineStr">
        <is>
          <t>pois</t>
        </is>
      </c>
    </row>
    <row r="7">
      <c r="A7" s="174" t="n">
        <v>1</v>
      </c>
      <c r="B7" s="174" t="inlineStr">
        <is>
          <t>Amidon/Fécule</t>
        </is>
      </c>
      <c r="C7" s="174" t="n">
        <v>1</v>
      </c>
      <c r="D7" s="174" t="inlineStr"/>
    </row>
    <row r="8" outlineLevel="1" s="88">
      <c r="A8" s="175" t="n">
        <v>2</v>
      </c>
      <c r="B8" s="175" t="inlineStr">
        <is>
          <t>Amidon de blé</t>
        </is>
      </c>
      <c r="C8" s="175" t="n">
        <v>1</v>
      </c>
      <c r="D8" s="175" t="inlineStr">
        <is>
          <t>blé tendre</t>
        </is>
      </c>
    </row>
    <row r="9" outlineLevel="1" s="88">
      <c r="A9" s="176" t="n">
        <v>2</v>
      </c>
      <c r="B9" s="176" t="inlineStr">
        <is>
          <t>Amidon de maïs</t>
        </is>
      </c>
      <c r="C9" s="176" t="n">
        <v>1</v>
      </c>
      <c r="D9" s="176" t="inlineStr">
        <is>
          <t>maïs</t>
        </is>
      </c>
    </row>
    <row r="10" outlineLevel="1" s="88">
      <c r="A10" s="176" t="n">
        <v>2</v>
      </c>
      <c r="B10" s="176" t="inlineStr">
        <is>
          <t>Amidon de pois</t>
        </is>
      </c>
      <c r="C10" s="176" t="n">
        <v>1</v>
      </c>
      <c r="D10" s="176" t="inlineStr">
        <is>
          <t>pois</t>
        </is>
      </c>
    </row>
    <row r="11" outlineLevel="1" s="88">
      <c r="A11" s="176" t="n">
        <v>2</v>
      </c>
      <c r="B11" s="176" t="inlineStr">
        <is>
          <t>Fécule de PDT</t>
        </is>
      </c>
      <c r="C11" s="176" t="n">
        <v>1</v>
      </c>
      <c r="D11" s="176" t="inlineStr">
        <is>
          <t>pomme de terre</t>
        </is>
      </c>
    </row>
    <row r="12">
      <c r="A12" s="174" t="n">
        <v>1</v>
      </c>
      <c r="B12" s="174" t="inlineStr">
        <is>
          <t>Coproduits</t>
        </is>
      </c>
      <c r="C12" s="174" t="n">
        <v>1</v>
      </c>
      <c r="D12" s="174" t="inlineStr"/>
    </row>
    <row r="13">
      <c r="A13" s="175" t="n">
        <v>2</v>
      </c>
      <c r="B13" s="175" t="inlineStr">
        <is>
          <t>Coproduits pois</t>
        </is>
      </c>
      <c r="C13" s="175" t="n">
        <v>1</v>
      </c>
      <c r="D13" s="175" t="inlineStr">
        <is>
          <t>pois</t>
        </is>
      </c>
    </row>
    <row r="14" outlineLevel="2" s="88">
      <c r="A14" s="177" t="n">
        <v>3</v>
      </c>
      <c r="B14" s="177" t="inlineStr">
        <is>
          <t>Protéines de pois</t>
        </is>
      </c>
      <c r="C14" s="177" t="n">
        <v>1</v>
      </c>
      <c r="D14" s="177" t="inlineStr">
        <is>
          <t>pois</t>
        </is>
      </c>
    </row>
    <row r="15" outlineLevel="2" s="88">
      <c r="A15" s="178" t="n">
        <v>3</v>
      </c>
      <c r="B15" s="178" t="inlineStr">
        <is>
          <t>Pulpes, sons, solubles de pois</t>
        </is>
      </c>
      <c r="C15" s="178" t="n">
        <v>1</v>
      </c>
      <c r="D15" s="178" t="inlineStr">
        <is>
          <t>pois</t>
        </is>
      </c>
    </row>
    <row r="16" outlineLevel="2" s="88">
      <c r="A16" s="178" t="n">
        <v>3</v>
      </c>
      <c r="B16" s="178" t="inlineStr">
        <is>
          <t>Autres de pois</t>
        </is>
      </c>
      <c r="C16" s="178" t="n">
        <v>1</v>
      </c>
      <c r="D16" s="178" t="inlineStr">
        <is>
          <t>pois</t>
        </is>
      </c>
    </row>
    <row r="17">
      <c r="A17" s="175" t="n">
        <v>2</v>
      </c>
      <c r="B17" s="175" t="inlineStr">
        <is>
          <t>Coproduits maïs</t>
        </is>
      </c>
      <c r="C17" s="175" t="n">
        <v>1</v>
      </c>
      <c r="D17" s="175" t="inlineStr">
        <is>
          <t>maïs</t>
        </is>
      </c>
    </row>
    <row r="18" outlineLevel="2" s="88">
      <c r="A18" s="177" t="n">
        <v>3</v>
      </c>
      <c r="B18" s="177" t="inlineStr">
        <is>
          <t>Huile de maïs</t>
        </is>
      </c>
      <c r="C18" s="177" t="n">
        <v>1</v>
      </c>
      <c r="D18" s="177" t="inlineStr">
        <is>
          <t>maïs</t>
        </is>
      </c>
    </row>
    <row r="19" outlineLevel="3" s="88">
      <c r="A19" s="179" t="n">
        <v>4</v>
      </c>
      <c r="B19" s="179" t="inlineStr">
        <is>
          <t>Huile de maïs alimentaire</t>
        </is>
      </c>
      <c r="C19" s="179" t="n">
        <v>1</v>
      </c>
      <c r="D19" s="179" t="inlineStr">
        <is>
          <t>maïs</t>
        </is>
      </c>
    </row>
    <row r="20" outlineLevel="3" s="88">
      <c r="A20" s="180" t="n">
        <v>4</v>
      </c>
      <c r="B20" s="180" t="inlineStr">
        <is>
          <t>Huile de maïs non alimentaire</t>
        </is>
      </c>
      <c r="C20" s="180" t="n">
        <v>1</v>
      </c>
      <c r="D20" s="180" t="inlineStr">
        <is>
          <t>maïs</t>
        </is>
      </c>
    </row>
    <row r="21" outlineLevel="2" s="88">
      <c r="A21" s="177" t="n">
        <v>3</v>
      </c>
      <c r="B21" s="177" t="inlineStr">
        <is>
          <t>Gluten de maïs</t>
        </is>
      </c>
      <c r="C21" s="177" t="n">
        <v>1</v>
      </c>
      <c r="D21" s="177" t="inlineStr">
        <is>
          <t>maïs</t>
        </is>
      </c>
    </row>
    <row r="22" outlineLevel="2" s="88">
      <c r="A22" s="178" t="n">
        <v>3</v>
      </c>
      <c r="B22" s="178" t="inlineStr">
        <is>
          <t>Corn gluten feed, solubles de maïs</t>
        </is>
      </c>
      <c r="C22" s="178" t="n">
        <v>1</v>
      </c>
      <c r="D22" s="178" t="inlineStr">
        <is>
          <t>maïs</t>
        </is>
      </c>
    </row>
    <row r="23" outlineLevel="2" s="88">
      <c r="A23" s="178" t="n">
        <v>3</v>
      </c>
      <c r="B23" s="178" t="inlineStr">
        <is>
          <t>Autres produits de maïs hors huile et gluten</t>
        </is>
      </c>
      <c r="C23" s="178" t="n">
        <v>1</v>
      </c>
      <c r="D23" s="178" t="inlineStr">
        <is>
          <t>maïs</t>
        </is>
      </c>
    </row>
    <row r="24">
      <c r="A24" s="175" t="n">
        <v>2</v>
      </c>
      <c r="B24" s="175" t="inlineStr">
        <is>
          <t>Coproduits blé</t>
        </is>
      </c>
      <c r="C24" s="175" t="n">
        <v>1</v>
      </c>
      <c r="D24" s="175" t="inlineStr">
        <is>
          <t>blé tendre</t>
        </is>
      </c>
    </row>
    <row r="25" outlineLevel="1" s="88">
      <c r="A25" s="177" t="n">
        <v>3</v>
      </c>
      <c r="B25" s="177" t="inlineStr">
        <is>
          <t>Gluten de blé</t>
        </is>
      </c>
      <c r="C25" s="177" t="n">
        <v>1</v>
      </c>
      <c r="D25" s="177" t="inlineStr">
        <is>
          <t>blé tendre</t>
        </is>
      </c>
    </row>
    <row r="26" outlineLevel="1" s="88">
      <c r="A26" s="178" t="n">
        <v>3</v>
      </c>
      <c r="B26" s="178" t="inlineStr">
        <is>
          <t>Wheat gluten feed, solubles de blé</t>
        </is>
      </c>
      <c r="C26" s="178" t="n">
        <v>1</v>
      </c>
      <c r="D26" s="178" t="inlineStr">
        <is>
          <t>blé tendre</t>
        </is>
      </c>
    </row>
    <row r="27" outlineLevel="1" s="88">
      <c r="A27" s="178" t="n">
        <v>3</v>
      </c>
      <c r="B27" s="178" t="inlineStr">
        <is>
          <t>Son de blé</t>
        </is>
      </c>
      <c r="C27" s="178" t="n">
        <v>1</v>
      </c>
      <c r="D27" s="178" t="inlineStr">
        <is>
          <t>blé tendre</t>
        </is>
      </c>
    </row>
    <row r="28" outlineLevel="3" s="88">
      <c r="A28" s="179" t="n">
        <v>4</v>
      </c>
      <c r="B28" s="179" t="inlineStr">
        <is>
          <t>Son de blé alimentation animale</t>
        </is>
      </c>
      <c r="C28" s="179" t="n">
        <v>1</v>
      </c>
      <c r="D28" s="179" t="inlineStr">
        <is>
          <t>blé tendre</t>
        </is>
      </c>
    </row>
    <row r="29" outlineLevel="3" s="88">
      <c r="A29" s="180" t="n">
        <v>4</v>
      </c>
      <c r="B29" s="180" t="inlineStr">
        <is>
          <t>Son de blé alimentation humaine</t>
        </is>
      </c>
      <c r="C29" s="180" t="n">
        <v>1</v>
      </c>
      <c r="D29" s="180" t="inlineStr">
        <is>
          <t>blé tendre</t>
        </is>
      </c>
    </row>
    <row r="30" outlineLevel="1" s="88">
      <c r="A30" s="175" t="n">
        <v>2</v>
      </c>
      <c r="B30" s="175" t="inlineStr">
        <is>
          <t>Coproduits pomme de terre</t>
        </is>
      </c>
      <c r="C30" s="175" t="n">
        <v>1</v>
      </c>
      <c r="D30" s="175" t="inlineStr">
        <is>
          <t>pomme de terre</t>
        </is>
      </c>
    </row>
    <row r="31" outlineLevel="2" s="88">
      <c r="A31" s="177" t="n">
        <v>3</v>
      </c>
      <c r="B31" s="177" t="inlineStr">
        <is>
          <t>Solubles de céréales et de féculerie</t>
        </is>
      </c>
      <c r="C31" s="177" t="n">
        <v>1</v>
      </c>
      <c r="D31" s="177" t="inlineStr">
        <is>
          <t>pomme de terre</t>
        </is>
      </c>
    </row>
    <row r="32" outlineLevel="2" s="88">
      <c r="A32" s="178" t="n">
        <v>3</v>
      </c>
      <c r="B32" s="178" t="inlineStr">
        <is>
          <t>Pulpes et solubles de féculeries</t>
        </is>
      </c>
      <c r="C32" s="178" t="n">
        <v>1</v>
      </c>
      <c r="D32" s="178" t="inlineStr">
        <is>
          <t>pomme de terre</t>
        </is>
      </c>
    </row>
    <row r="33">
      <c r="A33" s="174" t="n">
        <v>1</v>
      </c>
      <c r="B33" s="174" t="inlineStr">
        <is>
          <t>Amidon des industries non alimentaire</t>
        </is>
      </c>
      <c r="C33" s="174" t="n">
        <v>1</v>
      </c>
      <c r="D33" s="174" t="inlineStr"/>
    </row>
    <row r="34">
      <c r="A34" s="174" t="n">
        <v>1</v>
      </c>
      <c r="B34" s="174" t="inlineStr">
        <is>
          <t>Amidon des industries agroalimentaire</t>
        </is>
      </c>
      <c r="C34" s="174" t="n">
        <v>1</v>
      </c>
      <c r="D34" s="174" t="inlineStr"/>
    </row>
    <row r="35">
      <c r="A35" s="174" t="n">
        <v>1</v>
      </c>
      <c r="B35" s="174" t="inlineStr">
        <is>
          <t>Amidon des industries animales</t>
        </is>
      </c>
      <c r="C35" s="174" t="n">
        <v>1</v>
      </c>
      <c r="D35" s="174" t="inlineStr"/>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D23"/>
  <sheetViews>
    <sheetView workbookViewId="0">
      <selection activeCell="A1" sqref="A1"/>
    </sheetView>
  </sheetViews>
  <sheetFormatPr baseColWidth="8" defaultRowHeight="15"/>
  <cols>
    <col width="28" customWidth="1" style="88" min="1" max="1"/>
    <col width="61" customWidth="1" style="88" min="2" max="2"/>
    <col width="27" customWidth="1" style="88" min="3" max="3"/>
    <col width="21" customWidth="1" style="88" min="4" max="4"/>
  </cols>
  <sheetData>
    <row r="1">
      <c r="A1" s="173" t="inlineStr">
        <is>
          <t>Niveau d'aggrégation</t>
        </is>
      </c>
      <c r="B1" s="173" t="inlineStr">
        <is>
          <t>Liste des secteurs</t>
        </is>
      </c>
      <c r="C1" s="173" t="inlineStr">
        <is>
          <t>Equilibre matière ?</t>
        </is>
      </c>
      <c r="D1" s="173" t="inlineStr">
        <is>
          <t>Type d'amidon</t>
        </is>
      </c>
    </row>
    <row r="2">
      <c r="A2" s="174" t="n">
        <v>1</v>
      </c>
      <c r="B2" s="174" t="inlineStr">
        <is>
          <t>Récolte</t>
        </is>
      </c>
      <c r="C2" s="174" t="n">
        <v>0</v>
      </c>
      <c r="D2" s="174" t="inlineStr"/>
    </row>
    <row r="3">
      <c r="A3" s="174" t="n">
        <v>1</v>
      </c>
      <c r="B3" s="174" t="inlineStr">
        <is>
          <t>Autres usages</t>
        </is>
      </c>
      <c r="C3" s="174" t="n">
        <v>0</v>
      </c>
      <c r="D3" s="174" t="inlineStr"/>
    </row>
    <row r="4">
      <c r="A4" s="174" t="n">
        <v>1</v>
      </c>
      <c r="B4" s="174" t="inlineStr">
        <is>
          <t>Amidonnerie/Féculerie</t>
        </is>
      </c>
      <c r="C4" s="174" t="n">
        <v>1</v>
      </c>
      <c r="D4" s="174" t="inlineStr"/>
    </row>
    <row r="5">
      <c r="A5" s="174" t="n">
        <v>1</v>
      </c>
      <c r="B5" s="174" t="inlineStr">
        <is>
          <t>Industrie non alimentaire</t>
        </is>
      </c>
      <c r="C5" s="174" t="n">
        <v>1</v>
      </c>
      <c r="D5" s="174" t="inlineStr"/>
    </row>
    <row r="6" outlineLevel="1" s="88">
      <c r="A6" s="179" t="n">
        <v>2</v>
      </c>
      <c r="B6" s="179" t="inlineStr">
        <is>
          <t>Industries pharmaceutiques et chimiques</t>
        </is>
      </c>
      <c r="C6" s="179" t="n">
        <v>1</v>
      </c>
      <c r="D6" s="179" t="inlineStr"/>
    </row>
    <row r="7" outlineLevel="1" s="88">
      <c r="A7" s="180" t="n">
        <v>2</v>
      </c>
      <c r="B7" s="180" t="inlineStr">
        <is>
          <t>Autres industries non alimentaires</t>
        </is>
      </c>
      <c r="C7" s="180" t="n">
        <v>1</v>
      </c>
      <c r="D7" s="180" t="inlineStr"/>
    </row>
    <row r="8" outlineLevel="1" s="88">
      <c r="A8" s="180" t="n">
        <v>2</v>
      </c>
      <c r="B8" s="180" t="inlineStr">
        <is>
          <t>Papeterie</t>
        </is>
      </c>
      <c r="C8" s="180" t="n">
        <v>1</v>
      </c>
      <c r="D8" s="180" t="inlineStr"/>
    </row>
    <row r="9" outlineLevel="1" s="88">
      <c r="A9" s="180" t="n">
        <v>2</v>
      </c>
      <c r="B9" s="180" t="inlineStr">
        <is>
          <t>Cartonnerie</t>
        </is>
      </c>
      <c r="C9" s="180" t="n">
        <v>1</v>
      </c>
      <c r="D9" s="180" t="inlineStr"/>
    </row>
    <row r="10">
      <c r="A10" s="174" t="n">
        <v>1</v>
      </c>
      <c r="B10" s="174" t="inlineStr">
        <is>
          <t>Industrie agroalimentaire</t>
        </is>
      </c>
      <c r="C10" s="174" t="n">
        <v>1</v>
      </c>
      <c r="D10" s="174" t="inlineStr"/>
    </row>
    <row r="11" outlineLevel="1" s="88">
      <c r="A11" s="179" t="n">
        <v>2</v>
      </c>
      <c r="B11" s="179" t="inlineStr">
        <is>
          <t>Autres industries agroalimentaires</t>
        </is>
      </c>
      <c r="C11" s="179" t="n">
        <v>1</v>
      </c>
      <c r="D11" s="179" t="inlineStr"/>
    </row>
    <row r="12" outlineLevel="1" s="88">
      <c r="A12" s="180" t="n">
        <v>2</v>
      </c>
      <c r="B12" s="180" t="inlineStr">
        <is>
          <t>Confiseries, chocolaterie</t>
        </is>
      </c>
      <c r="C12" s="180" t="n">
        <v>1</v>
      </c>
      <c r="D12" s="180" t="inlineStr"/>
    </row>
    <row r="13" outlineLevel="1" s="88">
      <c r="A13" s="180" t="n">
        <v>2</v>
      </c>
      <c r="B13" s="180" t="inlineStr">
        <is>
          <t>Brasseries et industries BRNA</t>
        </is>
      </c>
      <c r="C13" s="180" t="n">
        <v>1</v>
      </c>
      <c r="D13" s="180" t="inlineStr"/>
    </row>
    <row r="14" outlineLevel="1" s="88">
      <c r="A14" s="180" t="n">
        <v>2</v>
      </c>
      <c r="B14" s="180" t="inlineStr">
        <is>
          <t>Industries des entremets et crèmes glacées</t>
        </is>
      </c>
      <c r="C14" s="180" t="n">
        <v>1</v>
      </c>
      <c r="D14" s="180" t="inlineStr"/>
    </row>
    <row r="15" outlineLevel="1" s="88">
      <c r="A15" s="180" t="n">
        <v>2</v>
      </c>
      <c r="B15" s="180" t="inlineStr">
        <is>
          <t>Industries de Boulangeries, patisseries, biscuiteries</t>
        </is>
      </c>
      <c r="C15" s="180" t="n">
        <v>1</v>
      </c>
      <c r="D15" s="180" t="inlineStr"/>
    </row>
    <row r="16" outlineLevel="1" s="88">
      <c r="A16" s="180" t="n">
        <v>2</v>
      </c>
      <c r="B16" s="180" t="inlineStr">
        <is>
          <t>Industries des conserves de fruits et confitures</t>
        </is>
      </c>
      <c r="C16" s="180" t="n">
        <v>1</v>
      </c>
      <c r="D16" s="180" t="inlineStr"/>
    </row>
    <row r="17" outlineLevel="1" s="88">
      <c r="A17" s="180" t="n">
        <v>2</v>
      </c>
      <c r="B17" s="180" t="inlineStr">
        <is>
          <t>Industrie de charcuterie et conserves de viande</t>
        </is>
      </c>
      <c r="C17" s="180" t="n">
        <v>1</v>
      </c>
      <c r="D17" s="180" t="inlineStr"/>
    </row>
    <row r="18" outlineLevel="1" s="88">
      <c r="A18" s="180" t="n">
        <v>2</v>
      </c>
      <c r="B18" s="180" t="inlineStr">
        <is>
          <t>Industrie de potages et conserves de légumes</t>
        </is>
      </c>
      <c r="C18" s="180" t="n">
        <v>1</v>
      </c>
      <c r="D18" s="180" t="inlineStr"/>
    </row>
    <row r="19">
      <c r="A19" s="174" t="n">
        <v>1</v>
      </c>
      <c r="B19" s="174" t="inlineStr">
        <is>
          <t>Industrie d'aliments pour animaux</t>
        </is>
      </c>
      <c r="C19" s="174" t="n">
        <v>1</v>
      </c>
      <c r="D19" s="174" t="inlineStr"/>
    </row>
    <row r="20">
      <c r="A20" s="174" t="n">
        <v>1</v>
      </c>
      <c r="B20" s="174" t="inlineStr">
        <is>
          <t>Alimentation humaine</t>
        </is>
      </c>
      <c r="C20" s="174" t="n">
        <v>0</v>
      </c>
      <c r="D20" s="174" t="inlineStr"/>
    </row>
    <row r="21">
      <c r="A21" s="174" t="n">
        <v>1</v>
      </c>
      <c r="B21" s="174" t="inlineStr">
        <is>
          <t>Alimentation animale</t>
        </is>
      </c>
      <c r="C21" s="174" t="n">
        <v>0</v>
      </c>
      <c r="D21" s="174" t="inlineStr"/>
    </row>
    <row r="22">
      <c r="A22" s="174" t="n">
        <v>1</v>
      </c>
      <c r="B22" s="174" t="inlineStr">
        <is>
          <t>Valorisation non alimentaire</t>
        </is>
      </c>
      <c r="C22" s="174" t="n">
        <v>0</v>
      </c>
      <c r="D22" s="174" t="inlineStr"/>
    </row>
    <row r="23">
      <c r="A23" s="174" t="n">
        <v>1</v>
      </c>
      <c r="B23" s="174" t="inlineStr">
        <is>
          <t>Valorisation agronomique</t>
        </is>
      </c>
      <c r="C23" s="174" t="n">
        <v>0</v>
      </c>
      <c r="D23" s="174" t="inlineStr"/>
    </row>
  </sheetData>
  <pageMargins left="0.75" right="0.75" top="1" bottom="1" header="0.5" footer="0.5"/>
  <legacyDrawing xmlns:r="http://schemas.openxmlformats.org/officeDocument/2006/relationships" r:id="anysvml"/>
</worksheet>
</file>

<file path=xl/worksheets/sheet5.xml><?xml version="1.0" encoding="utf-8"?>
<worksheet xmlns="http://schemas.openxmlformats.org/spreadsheetml/2006/main">
  <sheetPr>
    <tabColor rgb="004F81BD"/>
    <outlinePr summaryBelow="1" summaryRight="1"/>
    <pageSetUpPr/>
  </sheetPr>
  <dimension ref="A1:X73"/>
  <sheetViews>
    <sheetView workbookViewId="0">
      <selection activeCell="A1" sqref="A1"/>
    </sheetView>
  </sheetViews>
  <sheetFormatPr baseColWidth="8" defaultRowHeight="15"/>
  <cols>
    <col width="44" customWidth="1" style="88" min="2" max="2"/>
    <col width="3" customWidth="1" style="88" min="3" max="3"/>
    <col width="3" customWidth="1" style="88" min="4" max="4"/>
    <col width="3" customWidth="1" style="88" min="5" max="5"/>
    <col width="3" customWidth="1" style="88" min="6" max="6"/>
    <col hidden="1" outlineLevel="1" width="3" customWidth="1" style="88" min="7" max="10"/>
    <col width="3" customWidth="1" style="88" min="11" max="11"/>
    <col hidden="1" outlineLevel="1" width="3" customWidth="1" style="88" min="12" max="19"/>
    <col width="3" customWidth="1" style="88" min="20" max="20"/>
    <col width="3" customWidth="1" style="88" min="21" max="21"/>
    <col width="3" customWidth="1" style="88" min="22" max="22"/>
    <col width="3" customWidth="1" style="88" min="23" max="23"/>
    <col width="3" customWidth="1" style="88" min="24" max="24"/>
  </cols>
  <sheetData>
    <row r="1"/>
    <row r="2">
      <c r="A2" s="181" t="n"/>
      <c r="B2" s="181" t="n"/>
      <c r="C2" s="182" t="inlineStr">
        <is>
          <t>Récolte</t>
        </is>
      </c>
      <c r="D2" s="182" t="inlineStr">
        <is>
          <t>Autres usages</t>
        </is>
      </c>
      <c r="E2" s="182" t="inlineStr">
        <is>
          <t>Amidonnerie/Féculerie</t>
        </is>
      </c>
      <c r="F2" s="182" t="inlineStr">
        <is>
          <t>Industrie non alimentaire</t>
        </is>
      </c>
      <c r="G2" s="183" t="inlineStr">
        <is>
          <t>Industries pharmaceutiques et chimiques</t>
        </is>
      </c>
      <c r="H2" s="183" t="inlineStr">
        <is>
          <t>Autres industries non alimentaires</t>
        </is>
      </c>
      <c r="I2" s="183" t="inlineStr">
        <is>
          <t>Papeterie</t>
        </is>
      </c>
      <c r="J2" s="183" t="inlineStr">
        <is>
          <t>Cartonnerie</t>
        </is>
      </c>
      <c r="K2" s="182" t="inlineStr">
        <is>
          <t>Industrie agroalimentaire</t>
        </is>
      </c>
      <c r="L2" s="183" t="inlineStr">
        <is>
          <t>Autres industries agroalimentaires</t>
        </is>
      </c>
      <c r="M2" s="183" t="inlineStr">
        <is>
          <t>Confiseries, chocolaterie</t>
        </is>
      </c>
      <c r="N2" s="183" t="inlineStr">
        <is>
          <t>Brasseries et industries BRNA</t>
        </is>
      </c>
      <c r="O2" s="183" t="inlineStr">
        <is>
          <t>Industries des entremets et crèmes glacées</t>
        </is>
      </c>
      <c r="P2" s="183" t="inlineStr">
        <is>
          <t>Industries de Boulangeries, patisseries, biscuiteries</t>
        </is>
      </c>
      <c r="Q2" s="183" t="inlineStr">
        <is>
          <t>Industries des conserves de fruits et confitures</t>
        </is>
      </c>
      <c r="R2" s="183" t="inlineStr">
        <is>
          <t>Industrie de charcuterie et conserves de viande</t>
        </is>
      </c>
      <c r="S2" s="183" t="inlineStr">
        <is>
          <t>Industrie de potages et conserves de légumes</t>
        </is>
      </c>
      <c r="T2" s="182" t="inlineStr">
        <is>
          <t>Industrie d'aliments pour animaux</t>
        </is>
      </c>
      <c r="U2" s="182" t="inlineStr">
        <is>
          <t>Alimentation humaine</t>
        </is>
      </c>
      <c r="V2" s="182" t="inlineStr">
        <is>
          <t>Alimentation animale</t>
        </is>
      </c>
      <c r="W2" s="182" t="inlineStr">
        <is>
          <t>Valorisation non alimentaire</t>
        </is>
      </c>
      <c r="X2" s="182" t="inlineStr">
        <is>
          <t>Valorisation agronomique</t>
        </is>
      </c>
    </row>
    <row r="3">
      <c r="B3" s="184" t="inlineStr">
        <is>
          <t>Blé+maïs+pdt+pois récolté</t>
        </is>
      </c>
      <c r="C3" t="n">
        <v>1</v>
      </c>
      <c r="D3" t="n">
        <v>0</v>
      </c>
      <c r="E3" t="n">
        <v>0</v>
      </c>
      <c r="F3" t="n">
        <v>0</v>
      </c>
      <c r="G3" t="n">
        <v>0</v>
      </c>
      <c r="H3" t="n">
        <v>0</v>
      </c>
      <c r="I3" t="n">
        <v>0</v>
      </c>
      <c r="J3" t="n">
        <v>0</v>
      </c>
      <c r="K3" t="n">
        <v>0</v>
      </c>
      <c r="L3" t="n">
        <v>0</v>
      </c>
      <c r="M3" t="n">
        <v>0</v>
      </c>
      <c r="N3" t="n">
        <v>0</v>
      </c>
      <c r="O3" t="n">
        <v>0</v>
      </c>
      <c r="P3" t="n">
        <v>0</v>
      </c>
      <c r="Q3" t="n">
        <v>0</v>
      </c>
      <c r="R3" t="n">
        <v>0</v>
      </c>
      <c r="S3" t="n">
        <v>0</v>
      </c>
      <c r="T3" t="n">
        <v>0</v>
      </c>
      <c r="U3" t="n">
        <v>0</v>
      </c>
      <c r="V3" t="n">
        <v>0</v>
      </c>
      <c r="W3" t="n">
        <v>0</v>
      </c>
      <c r="X3" t="n">
        <v>0</v>
      </c>
    </row>
    <row r="4" hidden="1" outlineLevel="1" s="88">
      <c r="B4" s="185" t="inlineStr">
        <is>
          <t>Blé tendre récolté</t>
        </is>
      </c>
      <c r="C4" t="n">
        <v>1</v>
      </c>
      <c r="D4" t="n">
        <v>0</v>
      </c>
      <c r="E4" t="n">
        <v>0</v>
      </c>
      <c r="F4" t="n">
        <v>0</v>
      </c>
      <c r="G4" t="n">
        <v>0</v>
      </c>
      <c r="H4" t="n">
        <v>0</v>
      </c>
      <c r="I4" t="n">
        <v>0</v>
      </c>
      <c r="J4" t="n">
        <v>0</v>
      </c>
      <c r="K4" t="n">
        <v>0</v>
      </c>
      <c r="L4" t="n">
        <v>0</v>
      </c>
      <c r="M4" t="n">
        <v>0</v>
      </c>
      <c r="N4" t="n">
        <v>0</v>
      </c>
      <c r="O4" t="n">
        <v>0</v>
      </c>
      <c r="P4" t="n">
        <v>0</v>
      </c>
      <c r="Q4" t="n">
        <v>0</v>
      </c>
      <c r="R4" t="n">
        <v>0</v>
      </c>
      <c r="S4" t="n">
        <v>0</v>
      </c>
      <c r="T4" t="n">
        <v>0</v>
      </c>
      <c r="U4" t="n">
        <v>0</v>
      </c>
      <c r="V4" t="n">
        <v>0</v>
      </c>
      <c r="W4" t="n">
        <v>0</v>
      </c>
      <c r="X4" t="n">
        <v>0</v>
      </c>
    </row>
    <row r="5" hidden="1" outlineLevel="1" s="88">
      <c r="B5" s="185" t="inlineStr">
        <is>
          <t>Maïs récolté</t>
        </is>
      </c>
      <c r="C5" t="n">
        <v>1</v>
      </c>
      <c r="D5" t="n">
        <v>0</v>
      </c>
      <c r="E5" t="n">
        <v>0</v>
      </c>
      <c r="F5" t="n">
        <v>0</v>
      </c>
      <c r="G5" t="n">
        <v>0</v>
      </c>
      <c r="H5" t="n">
        <v>0</v>
      </c>
      <c r="I5" t="n">
        <v>0</v>
      </c>
      <c r="J5" t="n">
        <v>0</v>
      </c>
      <c r="K5" t="n">
        <v>0</v>
      </c>
      <c r="L5" t="n">
        <v>0</v>
      </c>
      <c r="M5" t="n">
        <v>0</v>
      </c>
      <c r="N5" t="n">
        <v>0</v>
      </c>
      <c r="O5" t="n">
        <v>0</v>
      </c>
      <c r="P5" t="n">
        <v>0</v>
      </c>
      <c r="Q5" t="n">
        <v>0</v>
      </c>
      <c r="R5" t="n">
        <v>0</v>
      </c>
      <c r="S5" t="n">
        <v>0</v>
      </c>
      <c r="T5" t="n">
        <v>0</v>
      </c>
      <c r="U5" t="n">
        <v>0</v>
      </c>
      <c r="V5" t="n">
        <v>0</v>
      </c>
      <c r="W5" t="n">
        <v>0</v>
      </c>
      <c r="X5" t="n">
        <v>0</v>
      </c>
    </row>
    <row r="6" hidden="1" outlineLevel="1" s="88">
      <c r="B6" s="185" t="inlineStr">
        <is>
          <t>Pomme de terre récoltée</t>
        </is>
      </c>
      <c r="C6" t="n">
        <v>1</v>
      </c>
      <c r="D6" t="n">
        <v>0</v>
      </c>
      <c r="E6" t="n">
        <v>0</v>
      </c>
      <c r="F6" t="n">
        <v>0</v>
      </c>
      <c r="G6" t="n">
        <v>0</v>
      </c>
      <c r="H6" t="n">
        <v>0</v>
      </c>
      <c r="I6" t="n">
        <v>0</v>
      </c>
      <c r="J6" t="n">
        <v>0</v>
      </c>
      <c r="K6" t="n">
        <v>0</v>
      </c>
      <c r="L6" t="n">
        <v>0</v>
      </c>
      <c r="M6" t="n">
        <v>0</v>
      </c>
      <c r="N6" t="n">
        <v>0</v>
      </c>
      <c r="O6" t="n">
        <v>0</v>
      </c>
      <c r="P6" t="n">
        <v>0</v>
      </c>
      <c r="Q6" t="n">
        <v>0</v>
      </c>
      <c r="R6" t="n">
        <v>0</v>
      </c>
      <c r="S6" t="n">
        <v>0</v>
      </c>
      <c r="T6" t="n">
        <v>0</v>
      </c>
      <c r="U6" t="n">
        <v>0</v>
      </c>
      <c r="V6" t="n">
        <v>0</v>
      </c>
      <c r="W6" t="n">
        <v>0</v>
      </c>
      <c r="X6" t="n">
        <v>0</v>
      </c>
    </row>
    <row r="7" hidden="1" outlineLevel="1" s="88">
      <c r="B7" s="185" t="inlineStr">
        <is>
          <t>Pois récolté</t>
        </is>
      </c>
      <c r="C7" t="n">
        <v>1</v>
      </c>
      <c r="D7" t="n">
        <v>0</v>
      </c>
      <c r="E7" t="n">
        <v>0</v>
      </c>
      <c r="F7" t="n">
        <v>0</v>
      </c>
      <c r="G7" t="n">
        <v>0</v>
      </c>
      <c r="H7" t="n">
        <v>0</v>
      </c>
      <c r="I7" t="n">
        <v>0</v>
      </c>
      <c r="J7" t="n">
        <v>0</v>
      </c>
      <c r="K7" t="n">
        <v>0</v>
      </c>
      <c r="L7" t="n">
        <v>0</v>
      </c>
      <c r="M7" t="n">
        <v>0</v>
      </c>
      <c r="N7" t="n">
        <v>0</v>
      </c>
      <c r="O7" t="n">
        <v>0</v>
      </c>
      <c r="P7" t="n">
        <v>0</v>
      </c>
      <c r="Q7" t="n">
        <v>0</v>
      </c>
      <c r="R7" t="n">
        <v>0</v>
      </c>
      <c r="S7" t="n">
        <v>0</v>
      </c>
      <c r="T7" t="n">
        <v>0</v>
      </c>
      <c r="U7" t="n">
        <v>0</v>
      </c>
      <c r="V7" t="n">
        <v>0</v>
      </c>
      <c r="W7" t="n">
        <v>0</v>
      </c>
      <c r="X7" t="n">
        <v>0</v>
      </c>
    </row>
    <row r="8">
      <c r="B8" s="184" t="inlineStr">
        <is>
          <t>Amidon/Fécule</t>
        </is>
      </c>
      <c r="C8" t="n">
        <v>0</v>
      </c>
      <c r="D8" t="n">
        <v>0</v>
      </c>
      <c r="E8" t="n">
        <v>1</v>
      </c>
      <c r="F8" t="n">
        <v>0</v>
      </c>
      <c r="G8" t="n">
        <v>0</v>
      </c>
      <c r="H8" t="n">
        <v>0</v>
      </c>
      <c r="I8" t="n">
        <v>0</v>
      </c>
      <c r="J8" t="n">
        <v>0</v>
      </c>
      <c r="K8" t="n">
        <v>0</v>
      </c>
      <c r="L8" t="n">
        <v>0</v>
      </c>
      <c r="M8" t="n">
        <v>0</v>
      </c>
      <c r="N8" t="n">
        <v>0</v>
      </c>
      <c r="O8" t="n">
        <v>0</v>
      </c>
      <c r="P8" t="n">
        <v>0</v>
      </c>
      <c r="Q8" t="n">
        <v>0</v>
      </c>
      <c r="R8" t="n">
        <v>0</v>
      </c>
      <c r="S8" t="n">
        <v>0</v>
      </c>
      <c r="T8" t="n">
        <v>0</v>
      </c>
      <c r="U8" t="n">
        <v>0</v>
      </c>
      <c r="V8" t="n">
        <v>0</v>
      </c>
      <c r="W8" t="n">
        <v>0</v>
      </c>
      <c r="X8" t="n">
        <v>0</v>
      </c>
    </row>
    <row r="9" hidden="1" outlineLevel="1" s="88">
      <c r="B9" s="185" t="inlineStr">
        <is>
          <t>Amidon de blé</t>
        </is>
      </c>
      <c r="C9" t="n">
        <v>0</v>
      </c>
      <c r="D9" t="n">
        <v>0</v>
      </c>
      <c r="E9" t="n">
        <v>1</v>
      </c>
      <c r="F9" t="n">
        <v>0</v>
      </c>
      <c r="G9" t="n">
        <v>0</v>
      </c>
      <c r="H9" t="n">
        <v>0</v>
      </c>
      <c r="I9" t="n">
        <v>0</v>
      </c>
      <c r="J9" t="n">
        <v>0</v>
      </c>
      <c r="K9" t="n">
        <v>0</v>
      </c>
      <c r="L9" t="n">
        <v>0</v>
      </c>
      <c r="M9" t="n">
        <v>0</v>
      </c>
      <c r="N9" t="n">
        <v>0</v>
      </c>
      <c r="O9" t="n">
        <v>0</v>
      </c>
      <c r="P9" t="n">
        <v>0</v>
      </c>
      <c r="Q9" t="n">
        <v>0</v>
      </c>
      <c r="R9" t="n">
        <v>0</v>
      </c>
      <c r="S9" t="n">
        <v>0</v>
      </c>
      <c r="T9" t="n">
        <v>0</v>
      </c>
      <c r="U9" t="n">
        <v>0</v>
      </c>
      <c r="V9" t="n">
        <v>0</v>
      </c>
      <c r="W9" t="n">
        <v>0</v>
      </c>
      <c r="X9" t="n">
        <v>0</v>
      </c>
    </row>
    <row r="10" hidden="1" outlineLevel="1" s="88">
      <c r="B10" s="185" t="inlineStr">
        <is>
          <t>Amidon de maïs</t>
        </is>
      </c>
      <c r="C10" t="n">
        <v>0</v>
      </c>
      <c r="D10" t="n">
        <v>0</v>
      </c>
      <c r="E10" t="n">
        <v>1</v>
      </c>
      <c r="F10" t="n">
        <v>0</v>
      </c>
      <c r="G10" t="n">
        <v>0</v>
      </c>
      <c r="H10" t="n">
        <v>0</v>
      </c>
      <c r="I10" t="n">
        <v>0</v>
      </c>
      <c r="J10" t="n">
        <v>0</v>
      </c>
      <c r="K10" t="n">
        <v>0</v>
      </c>
      <c r="L10" t="n">
        <v>0</v>
      </c>
      <c r="M10" t="n">
        <v>0</v>
      </c>
      <c r="N10" t="n">
        <v>0</v>
      </c>
      <c r="O10" t="n">
        <v>0</v>
      </c>
      <c r="P10" t="n">
        <v>0</v>
      </c>
      <c r="Q10" t="n">
        <v>0</v>
      </c>
      <c r="R10" t="n">
        <v>0</v>
      </c>
      <c r="S10" t="n">
        <v>0</v>
      </c>
      <c r="T10" t="n">
        <v>0</v>
      </c>
      <c r="U10" t="n">
        <v>0</v>
      </c>
      <c r="V10" t="n">
        <v>0</v>
      </c>
      <c r="W10" t="n">
        <v>0</v>
      </c>
      <c r="X10" t="n">
        <v>0</v>
      </c>
    </row>
    <row r="11" hidden="1" outlineLevel="1" s="88">
      <c r="B11" s="185" t="inlineStr">
        <is>
          <t>Amidon de pois</t>
        </is>
      </c>
      <c r="C11" t="n">
        <v>0</v>
      </c>
      <c r="D11" t="n">
        <v>0</v>
      </c>
      <c r="E11" t="n">
        <v>1</v>
      </c>
      <c r="F11" t="n">
        <v>0</v>
      </c>
      <c r="G11" t="n">
        <v>0</v>
      </c>
      <c r="H11" t="n">
        <v>0</v>
      </c>
      <c r="I11" t="n">
        <v>0</v>
      </c>
      <c r="J11" t="n">
        <v>0</v>
      </c>
      <c r="K11" t="n">
        <v>0</v>
      </c>
      <c r="L11" t="n">
        <v>0</v>
      </c>
      <c r="M11" t="n">
        <v>0</v>
      </c>
      <c r="N11" t="n">
        <v>0</v>
      </c>
      <c r="O11" t="n">
        <v>0</v>
      </c>
      <c r="P11" t="n">
        <v>0</v>
      </c>
      <c r="Q11" t="n">
        <v>0</v>
      </c>
      <c r="R11" t="n">
        <v>0</v>
      </c>
      <c r="S11" t="n">
        <v>0</v>
      </c>
      <c r="T11" t="n">
        <v>0</v>
      </c>
      <c r="U11" t="n">
        <v>0</v>
      </c>
      <c r="V11" t="n">
        <v>0</v>
      </c>
      <c r="W11" t="n">
        <v>0</v>
      </c>
      <c r="X11" t="n">
        <v>0</v>
      </c>
    </row>
    <row r="12" hidden="1" outlineLevel="1" s="88">
      <c r="B12" s="185" t="inlineStr">
        <is>
          <t>Fécule de PDT</t>
        </is>
      </c>
      <c r="C12" t="n">
        <v>0</v>
      </c>
      <c r="D12" t="n">
        <v>0</v>
      </c>
      <c r="E12" t="n">
        <v>1</v>
      </c>
      <c r="F12" t="n">
        <v>0</v>
      </c>
      <c r="G12" t="n">
        <v>0</v>
      </c>
      <c r="H12" t="n">
        <v>0</v>
      </c>
      <c r="I12" t="n">
        <v>0</v>
      </c>
      <c r="J12" t="n">
        <v>0</v>
      </c>
      <c r="K12" t="n">
        <v>0</v>
      </c>
      <c r="L12" t="n">
        <v>0</v>
      </c>
      <c r="M12" t="n">
        <v>0</v>
      </c>
      <c r="N12" t="n">
        <v>0</v>
      </c>
      <c r="O12" t="n">
        <v>0</v>
      </c>
      <c r="P12" t="n">
        <v>0</v>
      </c>
      <c r="Q12" t="n">
        <v>0</v>
      </c>
      <c r="R12" t="n">
        <v>0</v>
      </c>
      <c r="S12" t="n">
        <v>0</v>
      </c>
      <c r="T12" t="n">
        <v>0</v>
      </c>
      <c r="U12" t="n">
        <v>0</v>
      </c>
      <c r="V12" t="n">
        <v>0</v>
      </c>
      <c r="W12" t="n">
        <v>0</v>
      </c>
      <c r="X12" t="n">
        <v>0</v>
      </c>
    </row>
    <row r="13">
      <c r="B13" s="184" t="inlineStr">
        <is>
          <t>Coproduits</t>
        </is>
      </c>
      <c r="C13" t="n">
        <v>0</v>
      </c>
      <c r="D13" t="n">
        <v>0</v>
      </c>
      <c r="E13" t="n">
        <v>1</v>
      </c>
      <c r="F13" t="n">
        <v>0</v>
      </c>
      <c r="G13" t="n">
        <v>0</v>
      </c>
      <c r="H13" t="n">
        <v>0</v>
      </c>
      <c r="I13" t="n">
        <v>0</v>
      </c>
      <c r="J13" t="n">
        <v>0</v>
      </c>
      <c r="K13" t="n">
        <v>0</v>
      </c>
      <c r="L13" t="n">
        <v>0</v>
      </c>
      <c r="M13" t="n">
        <v>0</v>
      </c>
      <c r="N13" t="n">
        <v>0</v>
      </c>
      <c r="O13" t="n">
        <v>0</v>
      </c>
      <c r="P13" t="n">
        <v>0</v>
      </c>
      <c r="Q13" t="n">
        <v>0</v>
      </c>
      <c r="R13" t="n">
        <v>0</v>
      </c>
      <c r="S13" t="n">
        <v>0</v>
      </c>
      <c r="T13" t="n">
        <v>0</v>
      </c>
      <c r="U13" t="n">
        <v>0</v>
      </c>
      <c r="V13" t="n">
        <v>0</v>
      </c>
      <c r="W13" t="n">
        <v>0</v>
      </c>
      <c r="X13" t="n">
        <v>0</v>
      </c>
    </row>
    <row r="14">
      <c r="B14" s="185" t="inlineStr">
        <is>
          <t>Coproduits pois</t>
        </is>
      </c>
      <c r="C14" t="n">
        <v>0</v>
      </c>
      <c r="D14" t="n">
        <v>0</v>
      </c>
      <c r="E14" t="n">
        <v>1</v>
      </c>
      <c r="F14" t="n">
        <v>0</v>
      </c>
      <c r="G14" t="n">
        <v>0</v>
      </c>
      <c r="H14" t="n">
        <v>0</v>
      </c>
      <c r="I14" t="n">
        <v>0</v>
      </c>
      <c r="J14" t="n">
        <v>0</v>
      </c>
      <c r="K14" t="n">
        <v>0</v>
      </c>
      <c r="L14" t="n">
        <v>0</v>
      </c>
      <c r="M14" t="n">
        <v>0</v>
      </c>
      <c r="N14" t="n">
        <v>0</v>
      </c>
      <c r="O14" t="n">
        <v>0</v>
      </c>
      <c r="P14" t="n">
        <v>0</v>
      </c>
      <c r="Q14" t="n">
        <v>0</v>
      </c>
      <c r="R14" t="n">
        <v>0</v>
      </c>
      <c r="S14" t="n">
        <v>0</v>
      </c>
      <c r="T14" t="n">
        <v>0</v>
      </c>
      <c r="U14" t="n">
        <v>0</v>
      </c>
      <c r="V14" t="n">
        <v>0</v>
      </c>
      <c r="W14" t="n">
        <v>0</v>
      </c>
      <c r="X14" t="n">
        <v>0</v>
      </c>
    </row>
    <row r="15" hidden="1" outlineLevel="2" s="88">
      <c r="B15" s="186" t="inlineStr">
        <is>
          <t>Protéines de pois</t>
        </is>
      </c>
      <c r="C15" t="n">
        <v>0</v>
      </c>
      <c r="D15" t="n">
        <v>0</v>
      </c>
      <c r="E15" t="n">
        <v>1</v>
      </c>
      <c r="F15" t="n">
        <v>0</v>
      </c>
      <c r="G15" t="n">
        <v>0</v>
      </c>
      <c r="H15" t="n">
        <v>0</v>
      </c>
      <c r="I15" t="n">
        <v>0</v>
      </c>
      <c r="J15" t="n">
        <v>0</v>
      </c>
      <c r="K15" t="n">
        <v>0</v>
      </c>
      <c r="L15" t="n">
        <v>0</v>
      </c>
      <c r="M15" t="n">
        <v>0</v>
      </c>
      <c r="N15" t="n">
        <v>0</v>
      </c>
      <c r="O15" t="n">
        <v>0</v>
      </c>
      <c r="P15" t="n">
        <v>0</v>
      </c>
      <c r="Q15" t="n">
        <v>0</v>
      </c>
      <c r="R15" t="n">
        <v>0</v>
      </c>
      <c r="S15" t="n">
        <v>0</v>
      </c>
      <c r="T15" t="n">
        <v>0</v>
      </c>
      <c r="U15" t="n">
        <v>0</v>
      </c>
      <c r="V15" t="n">
        <v>0</v>
      </c>
      <c r="W15" t="n">
        <v>0</v>
      </c>
      <c r="X15" t="n">
        <v>0</v>
      </c>
    </row>
    <row r="16" hidden="1" outlineLevel="2" s="88">
      <c r="B16" s="186" t="inlineStr">
        <is>
          <t>Pulpes, sons, solubles de pois</t>
        </is>
      </c>
      <c r="C16" t="n">
        <v>0</v>
      </c>
      <c r="D16" t="n">
        <v>0</v>
      </c>
      <c r="E16" t="n">
        <v>1</v>
      </c>
      <c r="F16" t="n">
        <v>0</v>
      </c>
      <c r="G16" t="n">
        <v>0</v>
      </c>
      <c r="H16" t="n">
        <v>0</v>
      </c>
      <c r="I16" t="n">
        <v>0</v>
      </c>
      <c r="J16" t="n">
        <v>0</v>
      </c>
      <c r="K16" t="n">
        <v>0</v>
      </c>
      <c r="L16" t="n">
        <v>0</v>
      </c>
      <c r="M16" t="n">
        <v>0</v>
      </c>
      <c r="N16" t="n">
        <v>0</v>
      </c>
      <c r="O16" t="n">
        <v>0</v>
      </c>
      <c r="P16" t="n">
        <v>0</v>
      </c>
      <c r="Q16" t="n">
        <v>0</v>
      </c>
      <c r="R16" t="n">
        <v>0</v>
      </c>
      <c r="S16" t="n">
        <v>0</v>
      </c>
      <c r="T16" t="n">
        <v>0</v>
      </c>
      <c r="U16" t="n">
        <v>0</v>
      </c>
      <c r="V16" t="n">
        <v>0</v>
      </c>
      <c r="W16" t="n">
        <v>0</v>
      </c>
      <c r="X16" t="n">
        <v>0</v>
      </c>
    </row>
    <row r="17" hidden="1" outlineLevel="2" s="88">
      <c r="B17" s="186" t="inlineStr">
        <is>
          <t>Autres de pois</t>
        </is>
      </c>
      <c r="C17" t="n">
        <v>0</v>
      </c>
      <c r="D17" t="n">
        <v>0</v>
      </c>
      <c r="E17" t="n">
        <v>1</v>
      </c>
      <c r="F17" t="n">
        <v>0</v>
      </c>
      <c r="G17" t="n">
        <v>0</v>
      </c>
      <c r="H17" t="n">
        <v>0</v>
      </c>
      <c r="I17" t="n">
        <v>0</v>
      </c>
      <c r="J17" t="n">
        <v>0</v>
      </c>
      <c r="K17" t="n">
        <v>0</v>
      </c>
      <c r="L17" t="n">
        <v>0</v>
      </c>
      <c r="M17" t="n">
        <v>0</v>
      </c>
      <c r="N17" t="n">
        <v>0</v>
      </c>
      <c r="O17" t="n">
        <v>0</v>
      </c>
      <c r="P17" t="n">
        <v>0</v>
      </c>
      <c r="Q17" t="n">
        <v>0</v>
      </c>
      <c r="R17" t="n">
        <v>0</v>
      </c>
      <c r="S17" t="n">
        <v>0</v>
      </c>
      <c r="T17" t="n">
        <v>0</v>
      </c>
      <c r="U17" t="n">
        <v>0</v>
      </c>
      <c r="V17" t="n">
        <v>0</v>
      </c>
      <c r="W17" t="n">
        <v>0</v>
      </c>
      <c r="X17" t="n">
        <v>0</v>
      </c>
    </row>
    <row r="18">
      <c r="B18" s="185" t="inlineStr">
        <is>
          <t>Coproduits maïs</t>
        </is>
      </c>
      <c r="C18" t="n">
        <v>0</v>
      </c>
      <c r="D18" t="n">
        <v>0</v>
      </c>
      <c r="E18" t="n">
        <v>1</v>
      </c>
      <c r="F18" t="n">
        <v>0</v>
      </c>
      <c r="G18" t="n">
        <v>0</v>
      </c>
      <c r="H18" t="n">
        <v>0</v>
      </c>
      <c r="I18" t="n">
        <v>0</v>
      </c>
      <c r="J18" t="n">
        <v>0</v>
      </c>
      <c r="K18" t="n">
        <v>0</v>
      </c>
      <c r="L18" t="n">
        <v>0</v>
      </c>
      <c r="M18" t="n">
        <v>0</v>
      </c>
      <c r="N18" t="n">
        <v>0</v>
      </c>
      <c r="O18" t="n">
        <v>0</v>
      </c>
      <c r="P18" t="n">
        <v>0</v>
      </c>
      <c r="Q18" t="n">
        <v>0</v>
      </c>
      <c r="R18" t="n">
        <v>0</v>
      </c>
      <c r="S18" t="n">
        <v>0</v>
      </c>
      <c r="T18" t="n">
        <v>0</v>
      </c>
      <c r="U18" t="n">
        <v>0</v>
      </c>
      <c r="V18" t="n">
        <v>0</v>
      </c>
      <c r="W18" t="n">
        <v>0</v>
      </c>
      <c r="X18" t="n">
        <v>0</v>
      </c>
    </row>
    <row r="19" hidden="1" outlineLevel="2" s="88">
      <c r="B19" s="186" t="inlineStr">
        <is>
          <t>Huile de maïs</t>
        </is>
      </c>
      <c r="C19" t="n">
        <v>0</v>
      </c>
      <c r="D19" t="n">
        <v>0</v>
      </c>
      <c r="E19" t="n">
        <v>1</v>
      </c>
      <c r="F19" t="n">
        <v>0</v>
      </c>
      <c r="G19" t="n">
        <v>0</v>
      </c>
      <c r="H19" t="n">
        <v>0</v>
      </c>
      <c r="I19" t="n">
        <v>0</v>
      </c>
      <c r="J19" t="n">
        <v>0</v>
      </c>
      <c r="K19" t="n">
        <v>0</v>
      </c>
      <c r="L19" t="n">
        <v>0</v>
      </c>
      <c r="M19" t="n">
        <v>0</v>
      </c>
      <c r="N19" t="n">
        <v>0</v>
      </c>
      <c r="O19" t="n">
        <v>0</v>
      </c>
      <c r="P19" t="n">
        <v>0</v>
      </c>
      <c r="Q19" t="n">
        <v>0</v>
      </c>
      <c r="R19" t="n">
        <v>0</v>
      </c>
      <c r="S19" t="n">
        <v>0</v>
      </c>
      <c r="T19" t="n">
        <v>0</v>
      </c>
      <c r="U19" t="n">
        <v>0</v>
      </c>
      <c r="V19" t="n">
        <v>0</v>
      </c>
      <c r="W19" t="n">
        <v>0</v>
      </c>
      <c r="X19" t="n">
        <v>0</v>
      </c>
    </row>
    <row r="20" hidden="1" outlineLevel="3" s="88">
      <c r="B20" s="187" t="inlineStr">
        <is>
          <t>Huile de maïs alimentaire</t>
        </is>
      </c>
      <c r="C20" t="n">
        <v>0</v>
      </c>
      <c r="D20" t="n">
        <v>0</v>
      </c>
      <c r="E20" t="n">
        <v>1</v>
      </c>
      <c r="F20" t="n">
        <v>0</v>
      </c>
      <c r="G20" t="n">
        <v>0</v>
      </c>
      <c r="H20" t="n">
        <v>0</v>
      </c>
      <c r="I20" t="n">
        <v>0</v>
      </c>
      <c r="J20" t="n">
        <v>0</v>
      </c>
      <c r="K20" t="n">
        <v>0</v>
      </c>
      <c r="L20" t="n">
        <v>0</v>
      </c>
      <c r="M20" t="n">
        <v>0</v>
      </c>
      <c r="N20" t="n">
        <v>0</v>
      </c>
      <c r="O20" t="n">
        <v>0</v>
      </c>
      <c r="P20" t="n">
        <v>0</v>
      </c>
      <c r="Q20" t="n">
        <v>0</v>
      </c>
      <c r="R20" t="n">
        <v>0</v>
      </c>
      <c r="S20" t="n">
        <v>0</v>
      </c>
      <c r="T20" t="n">
        <v>0</v>
      </c>
      <c r="U20" t="n">
        <v>0</v>
      </c>
      <c r="V20" t="n">
        <v>0</v>
      </c>
      <c r="W20" t="n">
        <v>0</v>
      </c>
      <c r="X20" t="n">
        <v>0</v>
      </c>
    </row>
    <row r="21" hidden="1" outlineLevel="3" s="88">
      <c r="B21" s="187" t="inlineStr">
        <is>
          <t>Huile de maïs non alimentaire</t>
        </is>
      </c>
      <c r="C21" t="n">
        <v>0</v>
      </c>
      <c r="D21" t="n">
        <v>0</v>
      </c>
      <c r="E21" t="n">
        <v>1</v>
      </c>
      <c r="F21" t="n">
        <v>0</v>
      </c>
      <c r="G21" t="n">
        <v>0</v>
      </c>
      <c r="H21" t="n">
        <v>0</v>
      </c>
      <c r="I21" t="n">
        <v>0</v>
      </c>
      <c r="J21" t="n">
        <v>0</v>
      </c>
      <c r="K21" t="n">
        <v>0</v>
      </c>
      <c r="L21" t="n">
        <v>0</v>
      </c>
      <c r="M21" t="n">
        <v>0</v>
      </c>
      <c r="N21" t="n">
        <v>0</v>
      </c>
      <c r="O21" t="n">
        <v>0</v>
      </c>
      <c r="P21" t="n">
        <v>0</v>
      </c>
      <c r="Q21" t="n">
        <v>0</v>
      </c>
      <c r="R21" t="n">
        <v>0</v>
      </c>
      <c r="S21" t="n">
        <v>0</v>
      </c>
      <c r="T21" t="n">
        <v>0</v>
      </c>
      <c r="U21" t="n">
        <v>0</v>
      </c>
      <c r="V21" t="n">
        <v>0</v>
      </c>
      <c r="W21" t="n">
        <v>0</v>
      </c>
      <c r="X21" t="n">
        <v>0</v>
      </c>
    </row>
    <row r="22" hidden="1" outlineLevel="2" s="88">
      <c r="B22" s="186" t="inlineStr">
        <is>
          <t>Gluten de maïs</t>
        </is>
      </c>
      <c r="C22" t="n">
        <v>0</v>
      </c>
      <c r="D22" t="n">
        <v>0</v>
      </c>
      <c r="E22" t="n">
        <v>1</v>
      </c>
      <c r="F22" t="n">
        <v>0</v>
      </c>
      <c r="G22" t="n">
        <v>0</v>
      </c>
      <c r="H22" t="n">
        <v>0</v>
      </c>
      <c r="I22" t="n">
        <v>0</v>
      </c>
      <c r="J22" t="n">
        <v>0</v>
      </c>
      <c r="K22" t="n">
        <v>0</v>
      </c>
      <c r="L22" t="n">
        <v>0</v>
      </c>
      <c r="M22" t="n">
        <v>0</v>
      </c>
      <c r="N22" t="n">
        <v>0</v>
      </c>
      <c r="O22" t="n">
        <v>0</v>
      </c>
      <c r="P22" t="n">
        <v>0</v>
      </c>
      <c r="Q22" t="n">
        <v>0</v>
      </c>
      <c r="R22" t="n">
        <v>0</v>
      </c>
      <c r="S22" t="n">
        <v>0</v>
      </c>
      <c r="T22" t="n">
        <v>0</v>
      </c>
      <c r="U22" t="n">
        <v>0</v>
      </c>
      <c r="V22" t="n">
        <v>0</v>
      </c>
      <c r="W22" t="n">
        <v>0</v>
      </c>
      <c r="X22" t="n">
        <v>0</v>
      </c>
    </row>
    <row r="23" hidden="1" outlineLevel="2" s="88">
      <c r="B23" s="186" t="inlineStr">
        <is>
          <t>Corn gluten feed, solubles de maïs</t>
        </is>
      </c>
      <c r="C23" t="n">
        <v>0</v>
      </c>
      <c r="D23" t="n">
        <v>0</v>
      </c>
      <c r="E23" t="n">
        <v>1</v>
      </c>
      <c r="F23" t="n">
        <v>0</v>
      </c>
      <c r="G23" t="n">
        <v>0</v>
      </c>
      <c r="H23" t="n">
        <v>0</v>
      </c>
      <c r="I23" t="n">
        <v>0</v>
      </c>
      <c r="J23" t="n">
        <v>0</v>
      </c>
      <c r="K23" t="n">
        <v>0</v>
      </c>
      <c r="L23" t="n">
        <v>0</v>
      </c>
      <c r="M23" t="n">
        <v>0</v>
      </c>
      <c r="N23" t="n">
        <v>0</v>
      </c>
      <c r="O23" t="n">
        <v>0</v>
      </c>
      <c r="P23" t="n">
        <v>0</v>
      </c>
      <c r="Q23" t="n">
        <v>0</v>
      </c>
      <c r="R23" t="n">
        <v>0</v>
      </c>
      <c r="S23" t="n">
        <v>0</v>
      </c>
      <c r="T23" t="n">
        <v>0</v>
      </c>
      <c r="U23" t="n">
        <v>0</v>
      </c>
      <c r="V23" t="n">
        <v>0</v>
      </c>
      <c r="W23" t="n">
        <v>0</v>
      </c>
      <c r="X23" t="n">
        <v>0</v>
      </c>
    </row>
    <row r="24" hidden="1" outlineLevel="2" s="88">
      <c r="B24" s="186" t="inlineStr">
        <is>
          <t>Autres produits de maïs hors huile et gluten</t>
        </is>
      </c>
      <c r="C24" t="n">
        <v>0</v>
      </c>
      <c r="D24" t="n">
        <v>0</v>
      </c>
      <c r="E24" t="n">
        <v>1</v>
      </c>
      <c r="F24" t="n">
        <v>0</v>
      </c>
      <c r="G24" t="n">
        <v>0</v>
      </c>
      <c r="H24" t="n">
        <v>0</v>
      </c>
      <c r="I24" t="n">
        <v>0</v>
      </c>
      <c r="J24" t="n">
        <v>0</v>
      </c>
      <c r="K24" t="n">
        <v>0</v>
      </c>
      <c r="L24" t="n">
        <v>0</v>
      </c>
      <c r="M24" t="n">
        <v>0</v>
      </c>
      <c r="N24" t="n">
        <v>0</v>
      </c>
      <c r="O24" t="n">
        <v>0</v>
      </c>
      <c r="P24" t="n">
        <v>0</v>
      </c>
      <c r="Q24" t="n">
        <v>0</v>
      </c>
      <c r="R24" t="n">
        <v>0</v>
      </c>
      <c r="S24" t="n">
        <v>0</v>
      </c>
      <c r="T24" t="n">
        <v>0</v>
      </c>
      <c r="U24" t="n">
        <v>0</v>
      </c>
      <c r="V24" t="n">
        <v>0</v>
      </c>
      <c r="W24" t="n">
        <v>0</v>
      </c>
      <c r="X24" t="n">
        <v>0</v>
      </c>
    </row>
    <row r="25">
      <c r="B25" s="185" t="inlineStr">
        <is>
          <t>Coproduits blé</t>
        </is>
      </c>
      <c r="C25" t="n">
        <v>0</v>
      </c>
      <c r="D25" t="n">
        <v>0</v>
      </c>
      <c r="E25" t="n">
        <v>1</v>
      </c>
      <c r="F25" t="n">
        <v>0</v>
      </c>
      <c r="G25" t="n">
        <v>0</v>
      </c>
      <c r="H25" t="n">
        <v>0</v>
      </c>
      <c r="I25" t="n">
        <v>0</v>
      </c>
      <c r="J25" t="n">
        <v>0</v>
      </c>
      <c r="K25" t="n">
        <v>0</v>
      </c>
      <c r="L25" t="n">
        <v>0</v>
      </c>
      <c r="M25" t="n">
        <v>0</v>
      </c>
      <c r="N25" t="n">
        <v>0</v>
      </c>
      <c r="O25" t="n">
        <v>0</v>
      </c>
      <c r="P25" t="n">
        <v>0</v>
      </c>
      <c r="Q25" t="n">
        <v>0</v>
      </c>
      <c r="R25" t="n">
        <v>0</v>
      </c>
      <c r="S25" t="n">
        <v>0</v>
      </c>
      <c r="T25" t="n">
        <v>0</v>
      </c>
      <c r="U25" t="n">
        <v>0</v>
      </c>
      <c r="V25" t="n">
        <v>0</v>
      </c>
      <c r="W25" t="n">
        <v>0</v>
      </c>
      <c r="X25" t="n">
        <v>0</v>
      </c>
    </row>
    <row r="26" hidden="1" outlineLevel="1" s="88">
      <c r="B26" s="186" t="inlineStr">
        <is>
          <t>Gluten de blé</t>
        </is>
      </c>
      <c r="C26" t="n">
        <v>0</v>
      </c>
      <c r="D26" t="n">
        <v>0</v>
      </c>
      <c r="E26" t="n">
        <v>1</v>
      </c>
      <c r="F26" t="n">
        <v>0</v>
      </c>
      <c r="G26" t="n">
        <v>0</v>
      </c>
      <c r="H26" t="n">
        <v>0</v>
      </c>
      <c r="I26" t="n">
        <v>0</v>
      </c>
      <c r="J26" t="n">
        <v>0</v>
      </c>
      <c r="K26" t="n">
        <v>0</v>
      </c>
      <c r="L26" t="n">
        <v>0</v>
      </c>
      <c r="M26" t="n">
        <v>0</v>
      </c>
      <c r="N26" t="n">
        <v>0</v>
      </c>
      <c r="O26" t="n">
        <v>0</v>
      </c>
      <c r="P26" t="n">
        <v>0</v>
      </c>
      <c r="Q26" t="n">
        <v>0</v>
      </c>
      <c r="R26" t="n">
        <v>0</v>
      </c>
      <c r="S26" t="n">
        <v>0</v>
      </c>
      <c r="T26" t="n">
        <v>0</v>
      </c>
      <c r="U26" t="n">
        <v>0</v>
      </c>
      <c r="V26" t="n">
        <v>0</v>
      </c>
      <c r="W26" t="n">
        <v>0</v>
      </c>
      <c r="X26" t="n">
        <v>0</v>
      </c>
    </row>
    <row r="27" hidden="1" outlineLevel="1" s="88">
      <c r="B27" s="186" t="inlineStr">
        <is>
          <t>Wheat gluten feed, solubles de blé</t>
        </is>
      </c>
      <c r="C27" t="n">
        <v>0</v>
      </c>
      <c r="D27" t="n">
        <v>0</v>
      </c>
      <c r="E27" t="n">
        <v>1</v>
      </c>
      <c r="F27" t="n">
        <v>0</v>
      </c>
      <c r="G27" t="n">
        <v>0</v>
      </c>
      <c r="H27" t="n">
        <v>0</v>
      </c>
      <c r="I27" t="n">
        <v>0</v>
      </c>
      <c r="J27" t="n">
        <v>0</v>
      </c>
      <c r="K27" t="n">
        <v>0</v>
      </c>
      <c r="L27" t="n">
        <v>0</v>
      </c>
      <c r="M27" t="n">
        <v>0</v>
      </c>
      <c r="N27" t="n">
        <v>0</v>
      </c>
      <c r="O27" t="n">
        <v>0</v>
      </c>
      <c r="P27" t="n">
        <v>0</v>
      </c>
      <c r="Q27" t="n">
        <v>0</v>
      </c>
      <c r="R27" t="n">
        <v>0</v>
      </c>
      <c r="S27" t="n">
        <v>0</v>
      </c>
      <c r="T27" t="n">
        <v>0</v>
      </c>
      <c r="U27" t="n">
        <v>0</v>
      </c>
      <c r="V27" t="n">
        <v>0</v>
      </c>
      <c r="W27" t="n">
        <v>0</v>
      </c>
      <c r="X27" t="n">
        <v>0</v>
      </c>
    </row>
    <row r="28" hidden="1" outlineLevel="1" s="88">
      <c r="B28" s="186" t="inlineStr">
        <is>
          <t>Son de blé</t>
        </is>
      </c>
      <c r="C28" t="n">
        <v>0</v>
      </c>
      <c r="D28" t="n">
        <v>0</v>
      </c>
      <c r="E28" t="n">
        <v>1</v>
      </c>
      <c r="F28" t="n">
        <v>0</v>
      </c>
      <c r="G28" t="n">
        <v>0</v>
      </c>
      <c r="H28" t="n">
        <v>0</v>
      </c>
      <c r="I28" t="n">
        <v>0</v>
      </c>
      <c r="J28" t="n">
        <v>0</v>
      </c>
      <c r="K28" t="n">
        <v>0</v>
      </c>
      <c r="L28" t="n">
        <v>0</v>
      </c>
      <c r="M28" t="n">
        <v>0</v>
      </c>
      <c r="N28" t="n">
        <v>0</v>
      </c>
      <c r="O28" t="n">
        <v>0</v>
      </c>
      <c r="P28" t="n">
        <v>0</v>
      </c>
      <c r="Q28" t="n">
        <v>0</v>
      </c>
      <c r="R28" t="n">
        <v>0</v>
      </c>
      <c r="S28" t="n">
        <v>0</v>
      </c>
      <c r="T28" t="n">
        <v>0</v>
      </c>
      <c r="U28" t="n">
        <v>0</v>
      </c>
      <c r="V28" t="n">
        <v>0</v>
      </c>
      <c r="W28" t="n">
        <v>0</v>
      </c>
      <c r="X28" t="n">
        <v>0</v>
      </c>
    </row>
    <row r="29" hidden="1" outlineLevel="3" s="88">
      <c r="B29" s="187" t="inlineStr">
        <is>
          <t>Son de blé alimentation animale</t>
        </is>
      </c>
      <c r="C29" t="n">
        <v>0</v>
      </c>
      <c r="D29" t="n">
        <v>0</v>
      </c>
      <c r="E29" t="n">
        <v>1</v>
      </c>
      <c r="F29" t="n">
        <v>0</v>
      </c>
      <c r="G29" t="n">
        <v>0</v>
      </c>
      <c r="H29" t="n">
        <v>0</v>
      </c>
      <c r="I29" t="n">
        <v>0</v>
      </c>
      <c r="J29" t="n">
        <v>0</v>
      </c>
      <c r="K29" t="n">
        <v>0</v>
      </c>
      <c r="L29" t="n">
        <v>0</v>
      </c>
      <c r="M29" t="n">
        <v>0</v>
      </c>
      <c r="N29" t="n">
        <v>0</v>
      </c>
      <c r="O29" t="n">
        <v>0</v>
      </c>
      <c r="P29" t="n">
        <v>0</v>
      </c>
      <c r="Q29" t="n">
        <v>0</v>
      </c>
      <c r="R29" t="n">
        <v>0</v>
      </c>
      <c r="S29" t="n">
        <v>0</v>
      </c>
      <c r="T29" t="n">
        <v>0</v>
      </c>
      <c r="U29" t="n">
        <v>0</v>
      </c>
      <c r="V29" t="n">
        <v>0</v>
      </c>
      <c r="W29" t="n">
        <v>0</v>
      </c>
      <c r="X29" t="n">
        <v>0</v>
      </c>
    </row>
    <row r="30" hidden="1" outlineLevel="3" s="88">
      <c r="B30" s="187" t="inlineStr">
        <is>
          <t>Son de blé alimentation humaine</t>
        </is>
      </c>
      <c r="C30" t="n">
        <v>0</v>
      </c>
      <c r="D30" t="n">
        <v>0</v>
      </c>
      <c r="E30" t="n">
        <v>1</v>
      </c>
      <c r="F30" t="n">
        <v>0</v>
      </c>
      <c r="G30" t="n">
        <v>0</v>
      </c>
      <c r="H30" t="n">
        <v>0</v>
      </c>
      <c r="I30" t="n">
        <v>0</v>
      </c>
      <c r="J30" t="n">
        <v>0</v>
      </c>
      <c r="K30" t="n">
        <v>0</v>
      </c>
      <c r="L30" t="n">
        <v>0</v>
      </c>
      <c r="M30" t="n">
        <v>0</v>
      </c>
      <c r="N30" t="n">
        <v>0</v>
      </c>
      <c r="O30" t="n">
        <v>0</v>
      </c>
      <c r="P30" t="n">
        <v>0</v>
      </c>
      <c r="Q30" t="n">
        <v>0</v>
      </c>
      <c r="R30" t="n">
        <v>0</v>
      </c>
      <c r="S30" t="n">
        <v>0</v>
      </c>
      <c r="T30" t="n">
        <v>0</v>
      </c>
      <c r="U30" t="n">
        <v>0</v>
      </c>
      <c r="V30" t="n">
        <v>0</v>
      </c>
      <c r="W30" t="n">
        <v>0</v>
      </c>
      <c r="X30" t="n">
        <v>0</v>
      </c>
    </row>
    <row r="31" hidden="1" outlineLevel="1" s="88">
      <c r="B31" s="185" t="inlineStr">
        <is>
          <t>Coproduits pomme de terre</t>
        </is>
      </c>
      <c r="C31" t="n">
        <v>0</v>
      </c>
      <c r="D31" t="n">
        <v>0</v>
      </c>
      <c r="E31" t="n">
        <v>1</v>
      </c>
      <c r="F31" t="n">
        <v>0</v>
      </c>
      <c r="G31" t="n">
        <v>0</v>
      </c>
      <c r="H31" t="n">
        <v>0</v>
      </c>
      <c r="I31" t="n">
        <v>0</v>
      </c>
      <c r="J31" t="n">
        <v>0</v>
      </c>
      <c r="K31" t="n">
        <v>0</v>
      </c>
      <c r="L31" t="n">
        <v>0</v>
      </c>
      <c r="M31" t="n">
        <v>0</v>
      </c>
      <c r="N31" t="n">
        <v>0</v>
      </c>
      <c r="O31" t="n">
        <v>0</v>
      </c>
      <c r="P31" t="n">
        <v>0</v>
      </c>
      <c r="Q31" t="n">
        <v>0</v>
      </c>
      <c r="R31" t="n">
        <v>0</v>
      </c>
      <c r="S31" t="n">
        <v>0</v>
      </c>
      <c r="T31" t="n">
        <v>0</v>
      </c>
      <c r="U31" t="n">
        <v>0</v>
      </c>
      <c r="V31" t="n">
        <v>0</v>
      </c>
      <c r="W31" t="n">
        <v>0</v>
      </c>
      <c r="X31" t="n">
        <v>0</v>
      </c>
    </row>
    <row r="32" hidden="1" outlineLevel="2" s="88">
      <c r="B32" s="186" t="inlineStr">
        <is>
          <t>Solubles de céréales et de féculerie</t>
        </is>
      </c>
      <c r="C32" t="n">
        <v>0</v>
      </c>
      <c r="D32" t="n">
        <v>0</v>
      </c>
      <c r="E32" t="n">
        <v>1</v>
      </c>
      <c r="F32" t="n">
        <v>0</v>
      </c>
      <c r="G32" t="n">
        <v>0</v>
      </c>
      <c r="H32" t="n">
        <v>0</v>
      </c>
      <c r="I32" t="n">
        <v>0</v>
      </c>
      <c r="J32" t="n">
        <v>0</v>
      </c>
      <c r="K32" t="n">
        <v>0</v>
      </c>
      <c r="L32" t="n">
        <v>0</v>
      </c>
      <c r="M32" t="n">
        <v>0</v>
      </c>
      <c r="N32" t="n">
        <v>0</v>
      </c>
      <c r="O32" t="n">
        <v>0</v>
      </c>
      <c r="P32" t="n">
        <v>0</v>
      </c>
      <c r="Q32" t="n">
        <v>0</v>
      </c>
      <c r="R32" t="n">
        <v>0</v>
      </c>
      <c r="S32" t="n">
        <v>0</v>
      </c>
      <c r="T32" t="n">
        <v>0</v>
      </c>
      <c r="U32" t="n">
        <v>0</v>
      </c>
      <c r="V32" t="n">
        <v>0</v>
      </c>
      <c r="W32" t="n">
        <v>0</v>
      </c>
      <c r="X32" t="n">
        <v>0</v>
      </c>
    </row>
    <row r="33" hidden="1" outlineLevel="2" s="88">
      <c r="B33" s="186" t="inlineStr">
        <is>
          <t>Pulpes et solubles de féculeries</t>
        </is>
      </c>
      <c r="C33" t="n">
        <v>0</v>
      </c>
      <c r="D33" t="n">
        <v>0</v>
      </c>
      <c r="E33" t="n">
        <v>1</v>
      </c>
      <c r="F33" t="n">
        <v>0</v>
      </c>
      <c r="G33" t="n">
        <v>0</v>
      </c>
      <c r="H33" t="n">
        <v>0</v>
      </c>
      <c r="I33" t="n">
        <v>0</v>
      </c>
      <c r="J33" t="n">
        <v>0</v>
      </c>
      <c r="K33" t="n">
        <v>0</v>
      </c>
      <c r="L33" t="n">
        <v>0</v>
      </c>
      <c r="M33" t="n">
        <v>0</v>
      </c>
      <c r="N33" t="n">
        <v>0</v>
      </c>
      <c r="O33" t="n">
        <v>0</v>
      </c>
      <c r="P33" t="n">
        <v>0</v>
      </c>
      <c r="Q33" t="n">
        <v>0</v>
      </c>
      <c r="R33" t="n">
        <v>0</v>
      </c>
      <c r="S33" t="n">
        <v>0</v>
      </c>
      <c r="T33" t="n">
        <v>0</v>
      </c>
      <c r="U33" t="n">
        <v>0</v>
      </c>
      <c r="V33" t="n">
        <v>0</v>
      </c>
      <c r="W33" t="n">
        <v>0</v>
      </c>
      <c r="X33" t="n">
        <v>0</v>
      </c>
    </row>
    <row r="34">
      <c r="B34" s="184" t="inlineStr">
        <is>
          <t>Amidon des industries non alimentaire</t>
        </is>
      </c>
      <c r="C34" t="n">
        <v>0</v>
      </c>
      <c r="D34" t="n">
        <v>0</v>
      </c>
      <c r="E34" t="n">
        <v>0</v>
      </c>
      <c r="F34" t="n">
        <v>1</v>
      </c>
      <c r="G34" t="n">
        <v>1</v>
      </c>
      <c r="H34" t="n">
        <v>1</v>
      </c>
      <c r="I34" t="n">
        <v>1</v>
      </c>
      <c r="J34" t="n">
        <v>1</v>
      </c>
      <c r="K34" t="n">
        <v>0</v>
      </c>
      <c r="L34" t="n">
        <v>0</v>
      </c>
      <c r="M34" t="n">
        <v>0</v>
      </c>
      <c r="N34" t="n">
        <v>0</v>
      </c>
      <c r="O34" t="n">
        <v>0</v>
      </c>
      <c r="P34" t="n">
        <v>0</v>
      </c>
      <c r="Q34" t="n">
        <v>0</v>
      </c>
      <c r="R34" t="n">
        <v>0</v>
      </c>
      <c r="S34" t="n">
        <v>0</v>
      </c>
      <c r="T34" t="n">
        <v>0</v>
      </c>
      <c r="U34" t="n">
        <v>0</v>
      </c>
      <c r="V34" t="n">
        <v>0</v>
      </c>
      <c r="W34" t="n">
        <v>0</v>
      </c>
      <c r="X34" t="n">
        <v>0</v>
      </c>
    </row>
    <row r="35">
      <c r="B35" s="184" t="inlineStr">
        <is>
          <t>Amidon des industries agroalimentaire</t>
        </is>
      </c>
      <c r="C35" t="n">
        <v>0</v>
      </c>
      <c r="D35" t="n">
        <v>0</v>
      </c>
      <c r="E35" t="n">
        <v>0</v>
      </c>
      <c r="F35" t="n">
        <v>0</v>
      </c>
      <c r="G35" t="n">
        <v>0</v>
      </c>
      <c r="H35" t="n">
        <v>0</v>
      </c>
      <c r="I35" t="n">
        <v>0</v>
      </c>
      <c r="J35" t="n">
        <v>0</v>
      </c>
      <c r="K35" t="n">
        <v>1</v>
      </c>
      <c r="L35" t="n">
        <v>1</v>
      </c>
      <c r="M35" t="n">
        <v>1</v>
      </c>
      <c r="N35" t="n">
        <v>1</v>
      </c>
      <c r="O35" t="n">
        <v>1</v>
      </c>
      <c r="P35" t="n">
        <v>1</v>
      </c>
      <c r="Q35" t="n">
        <v>1</v>
      </c>
      <c r="R35" t="n">
        <v>1</v>
      </c>
      <c r="S35" t="n">
        <v>1</v>
      </c>
      <c r="T35" t="n">
        <v>0</v>
      </c>
      <c r="U35" t="n">
        <v>0</v>
      </c>
      <c r="V35" t="n">
        <v>0</v>
      </c>
      <c r="W35" t="n">
        <v>0</v>
      </c>
      <c r="X35" t="n">
        <v>0</v>
      </c>
    </row>
    <row r="36">
      <c r="B36" s="184" t="inlineStr">
        <is>
          <t>Amidon des industries animales</t>
        </is>
      </c>
      <c r="C36" t="n">
        <v>0</v>
      </c>
      <c r="D36" t="n">
        <v>0</v>
      </c>
      <c r="E36" t="n">
        <v>0</v>
      </c>
      <c r="F36" t="n">
        <v>0</v>
      </c>
      <c r="G36" t="n">
        <v>0</v>
      </c>
      <c r="H36" t="n">
        <v>0</v>
      </c>
      <c r="I36" t="n">
        <v>0</v>
      </c>
      <c r="J36" t="n">
        <v>0</v>
      </c>
      <c r="K36" t="n">
        <v>0</v>
      </c>
      <c r="L36" t="n">
        <v>0</v>
      </c>
      <c r="M36" t="n">
        <v>0</v>
      </c>
      <c r="N36" t="n">
        <v>0</v>
      </c>
      <c r="O36" t="n">
        <v>0</v>
      </c>
      <c r="P36" t="n">
        <v>0</v>
      </c>
      <c r="Q36" t="n">
        <v>0</v>
      </c>
      <c r="R36" t="n">
        <v>0</v>
      </c>
      <c r="S36" t="n">
        <v>0</v>
      </c>
      <c r="T36" t="n">
        <v>1</v>
      </c>
      <c r="U36" t="n">
        <v>0</v>
      </c>
      <c r="V36" t="n">
        <v>0</v>
      </c>
      <c r="W36" t="n">
        <v>0</v>
      </c>
      <c r="X36" t="n">
        <v>0</v>
      </c>
    </row>
    <row r="37">
      <c r="B37" s="188" t="inlineStr"/>
      <c r="C37" t="inlineStr"/>
      <c r="D37" t="inlineStr"/>
      <c r="E37" t="inlineStr"/>
      <c r="F37" t="inlineStr"/>
      <c r="G37" t="inlineStr"/>
      <c r="H37" t="inlineStr"/>
      <c r="I37" t="inlineStr"/>
      <c r="J37" t="inlineStr"/>
      <c r="K37" t="inlineStr"/>
      <c r="L37" t="inlineStr"/>
      <c r="M37" t="inlineStr"/>
      <c r="N37" t="inlineStr"/>
      <c r="O37" t="inlineStr"/>
      <c r="P37" t="inlineStr"/>
      <c r="Q37" t="inlineStr"/>
      <c r="R37" t="inlineStr"/>
      <c r="S37" t="inlineStr"/>
      <c r="T37" t="inlineStr"/>
      <c r="U37" t="inlineStr"/>
      <c r="V37" t="inlineStr"/>
      <c r="W37" t="inlineStr"/>
      <c r="X37" t="inlineStr"/>
    </row>
    <row r="38">
      <c r="B38" s="188" t="inlineStr"/>
      <c r="C38" t="inlineStr"/>
      <c r="D38" t="inlineStr"/>
      <c r="E38" t="inlineStr"/>
      <c r="F38" t="inlineStr"/>
      <c r="G38" t="inlineStr"/>
      <c r="H38" t="inlineStr"/>
      <c r="I38" t="inlineStr"/>
      <c r="J38" t="inlineStr"/>
      <c r="K38" t="inlineStr"/>
      <c r="L38" t="inlineStr"/>
      <c r="M38" t="inlineStr"/>
      <c r="N38" t="inlineStr"/>
      <c r="O38" t="inlineStr"/>
      <c r="P38" t="inlineStr"/>
      <c r="Q38" t="inlineStr"/>
      <c r="R38" t="inlineStr"/>
      <c r="S38" t="inlineStr"/>
      <c r="T38" t="inlineStr"/>
      <c r="U38" t="inlineStr"/>
      <c r="V38" t="inlineStr"/>
      <c r="W38" t="inlineStr"/>
      <c r="X38" t="inlineStr"/>
    </row>
    <row r="39">
      <c r="B39" s="188" t="inlineStr"/>
      <c r="C39" s="189" t="inlineStr">
        <is>
          <t>Récolte</t>
        </is>
      </c>
      <c r="D39" s="189" t="inlineStr">
        <is>
          <t>Autres usages</t>
        </is>
      </c>
      <c r="E39" s="189" t="inlineStr">
        <is>
          <t>Amidonnerie/Féculerie</t>
        </is>
      </c>
      <c r="F39" s="189" t="inlineStr">
        <is>
          <t>Industrie non alimentaire</t>
        </is>
      </c>
      <c r="G39" s="189" t="inlineStr">
        <is>
          <t>Industries pharmaceutiques et chimiques</t>
        </is>
      </c>
      <c r="H39" s="189" t="inlineStr">
        <is>
          <t>Autres industries non alimentaires</t>
        </is>
      </c>
      <c r="I39" s="189" t="inlineStr">
        <is>
          <t>Papeterie</t>
        </is>
      </c>
      <c r="J39" s="189" t="inlineStr">
        <is>
          <t>Cartonnerie</t>
        </is>
      </c>
      <c r="K39" s="189" t="inlineStr">
        <is>
          <t>Industrie agroalimentaire</t>
        </is>
      </c>
      <c r="L39" s="189" t="inlineStr">
        <is>
          <t>Autres industries agroalimentaires</t>
        </is>
      </c>
      <c r="M39" s="189" t="inlineStr">
        <is>
          <t>Confiseries, chocolaterie</t>
        </is>
      </c>
      <c r="N39" s="189" t="inlineStr">
        <is>
          <t>Brasseries et industries BRNA</t>
        </is>
      </c>
      <c r="O39" s="189" t="inlineStr">
        <is>
          <t>Industries des entremets et crèmes glacées</t>
        </is>
      </c>
      <c r="P39" s="189" t="inlineStr">
        <is>
          <t>Industries de Boulangeries, patisseries, biscuiteries</t>
        </is>
      </c>
      <c r="Q39" s="189" t="inlineStr">
        <is>
          <t>Industries des conserves de fruits et confitures</t>
        </is>
      </c>
      <c r="R39" s="189" t="inlineStr">
        <is>
          <t>Industrie de charcuterie et conserves de viande</t>
        </is>
      </c>
      <c r="S39" s="189" t="inlineStr">
        <is>
          <t>Industrie de potages et conserves de légumes</t>
        </is>
      </c>
      <c r="T39" s="189" t="inlineStr">
        <is>
          <t>Industrie d'aliments pour animaux</t>
        </is>
      </c>
      <c r="U39" s="189" t="inlineStr">
        <is>
          <t>Alimentation humaine</t>
        </is>
      </c>
      <c r="V39" s="189" t="inlineStr">
        <is>
          <t>Alimentation animale</t>
        </is>
      </c>
      <c r="W39" s="189" t="inlineStr">
        <is>
          <t>Valorisation non alimentaire</t>
        </is>
      </c>
      <c r="X39" s="189" t="inlineStr">
        <is>
          <t>Valorisation agronomique</t>
        </is>
      </c>
    </row>
    <row r="40">
      <c r="B40" s="184" t="inlineStr">
        <is>
          <t>Blé+maïs+pdt+pois récolté</t>
        </is>
      </c>
      <c r="C40" t="n">
        <v>0</v>
      </c>
      <c r="D40" t="n">
        <v>1</v>
      </c>
      <c r="E40" t="n">
        <v>1</v>
      </c>
      <c r="F40" t="n">
        <v>0</v>
      </c>
      <c r="G40" t="n">
        <v>0</v>
      </c>
      <c r="H40" t="n">
        <v>0</v>
      </c>
      <c r="I40" t="n">
        <v>0</v>
      </c>
      <c r="J40" t="n">
        <v>0</v>
      </c>
      <c r="K40" t="n">
        <v>0</v>
      </c>
      <c r="L40" t="n">
        <v>0</v>
      </c>
      <c r="M40" t="n">
        <v>0</v>
      </c>
      <c r="N40" t="n">
        <v>0</v>
      </c>
      <c r="O40" t="n">
        <v>0</v>
      </c>
      <c r="P40" t="n">
        <v>0</v>
      </c>
      <c r="Q40" t="n">
        <v>0</v>
      </c>
      <c r="R40" t="n">
        <v>0</v>
      </c>
      <c r="S40" t="n">
        <v>0</v>
      </c>
      <c r="T40" t="n">
        <v>0</v>
      </c>
      <c r="U40" t="n">
        <v>0</v>
      </c>
      <c r="V40" t="n">
        <v>0</v>
      </c>
      <c r="W40" t="n">
        <v>0</v>
      </c>
      <c r="X40" t="n">
        <v>0</v>
      </c>
    </row>
    <row r="41" hidden="1" outlineLevel="1" s="88">
      <c r="B41" s="185" t="inlineStr">
        <is>
          <t>Blé tendre récolté</t>
        </is>
      </c>
      <c r="C41" t="n">
        <v>0</v>
      </c>
      <c r="D41" t="n">
        <v>1</v>
      </c>
      <c r="E41" t="n">
        <v>1</v>
      </c>
      <c r="F41" t="n">
        <v>0</v>
      </c>
      <c r="G41" t="n">
        <v>0</v>
      </c>
      <c r="H41" t="n">
        <v>0</v>
      </c>
      <c r="I41" t="n">
        <v>0</v>
      </c>
      <c r="J41" t="n">
        <v>0</v>
      </c>
      <c r="K41" t="n">
        <v>0</v>
      </c>
      <c r="L41" t="n">
        <v>0</v>
      </c>
      <c r="M41" t="n">
        <v>0</v>
      </c>
      <c r="N41" t="n">
        <v>0</v>
      </c>
      <c r="O41" t="n">
        <v>0</v>
      </c>
      <c r="P41" t="n">
        <v>0</v>
      </c>
      <c r="Q41" t="n">
        <v>0</v>
      </c>
      <c r="R41" t="n">
        <v>0</v>
      </c>
      <c r="S41" t="n">
        <v>0</v>
      </c>
      <c r="T41" t="n">
        <v>0</v>
      </c>
      <c r="U41" t="n">
        <v>0</v>
      </c>
      <c r="V41" t="n">
        <v>0</v>
      </c>
      <c r="W41" t="n">
        <v>0</v>
      </c>
      <c r="X41" t="n">
        <v>0</v>
      </c>
    </row>
    <row r="42" hidden="1" outlineLevel="1" s="88">
      <c r="B42" s="185" t="inlineStr">
        <is>
          <t>Maïs récolté</t>
        </is>
      </c>
      <c r="C42" t="n">
        <v>0</v>
      </c>
      <c r="D42" t="n">
        <v>1</v>
      </c>
      <c r="E42" t="n">
        <v>1</v>
      </c>
      <c r="F42" t="n">
        <v>0</v>
      </c>
      <c r="G42" t="n">
        <v>0</v>
      </c>
      <c r="H42" t="n">
        <v>0</v>
      </c>
      <c r="I42" t="n">
        <v>0</v>
      </c>
      <c r="J42" t="n">
        <v>0</v>
      </c>
      <c r="K42" t="n">
        <v>0</v>
      </c>
      <c r="L42" t="n">
        <v>0</v>
      </c>
      <c r="M42" t="n">
        <v>0</v>
      </c>
      <c r="N42" t="n">
        <v>0</v>
      </c>
      <c r="O42" t="n">
        <v>0</v>
      </c>
      <c r="P42" t="n">
        <v>0</v>
      </c>
      <c r="Q42" t="n">
        <v>0</v>
      </c>
      <c r="R42" t="n">
        <v>0</v>
      </c>
      <c r="S42" t="n">
        <v>0</v>
      </c>
      <c r="T42" t="n">
        <v>0</v>
      </c>
      <c r="U42" t="n">
        <v>0</v>
      </c>
      <c r="V42" t="n">
        <v>0</v>
      </c>
      <c r="W42" t="n">
        <v>0</v>
      </c>
      <c r="X42" t="n">
        <v>0</v>
      </c>
    </row>
    <row r="43" hidden="1" outlineLevel="1" s="88">
      <c r="B43" s="185" t="inlineStr">
        <is>
          <t>Pomme de terre récoltée</t>
        </is>
      </c>
      <c r="C43" t="n">
        <v>0</v>
      </c>
      <c r="D43" t="n">
        <v>1</v>
      </c>
      <c r="E43" t="n">
        <v>1</v>
      </c>
      <c r="F43" t="n">
        <v>0</v>
      </c>
      <c r="G43" t="n">
        <v>0</v>
      </c>
      <c r="H43" t="n">
        <v>0</v>
      </c>
      <c r="I43" t="n">
        <v>0</v>
      </c>
      <c r="J43" t="n">
        <v>0</v>
      </c>
      <c r="K43" t="n">
        <v>0</v>
      </c>
      <c r="L43" t="n">
        <v>0</v>
      </c>
      <c r="M43" t="n">
        <v>0</v>
      </c>
      <c r="N43" t="n">
        <v>0</v>
      </c>
      <c r="O43" t="n">
        <v>0</v>
      </c>
      <c r="P43" t="n">
        <v>0</v>
      </c>
      <c r="Q43" t="n">
        <v>0</v>
      </c>
      <c r="R43" t="n">
        <v>0</v>
      </c>
      <c r="S43" t="n">
        <v>0</v>
      </c>
      <c r="T43" t="n">
        <v>0</v>
      </c>
      <c r="U43" t="n">
        <v>0</v>
      </c>
      <c r="V43" t="n">
        <v>0</v>
      </c>
      <c r="W43" t="n">
        <v>0</v>
      </c>
      <c r="X43" t="n">
        <v>0</v>
      </c>
    </row>
    <row r="44" hidden="1" outlineLevel="1" s="88">
      <c r="B44" s="185" t="inlineStr">
        <is>
          <t>Pois récolté</t>
        </is>
      </c>
      <c r="C44" t="n">
        <v>0</v>
      </c>
      <c r="D44" t="n">
        <v>1</v>
      </c>
      <c r="E44" t="n">
        <v>1</v>
      </c>
      <c r="F44" t="n">
        <v>0</v>
      </c>
      <c r="G44" t="n">
        <v>0</v>
      </c>
      <c r="H44" t="n">
        <v>0</v>
      </c>
      <c r="I44" t="n">
        <v>0</v>
      </c>
      <c r="J44" t="n">
        <v>0</v>
      </c>
      <c r="K44" t="n">
        <v>0</v>
      </c>
      <c r="L44" t="n">
        <v>0</v>
      </c>
      <c r="M44" t="n">
        <v>0</v>
      </c>
      <c r="N44" t="n">
        <v>0</v>
      </c>
      <c r="O44" t="n">
        <v>0</v>
      </c>
      <c r="P44" t="n">
        <v>0</v>
      </c>
      <c r="Q44" t="n">
        <v>0</v>
      </c>
      <c r="R44" t="n">
        <v>0</v>
      </c>
      <c r="S44" t="n">
        <v>0</v>
      </c>
      <c r="T44" t="n">
        <v>0</v>
      </c>
      <c r="U44" t="n">
        <v>0</v>
      </c>
      <c r="V44" t="n">
        <v>0</v>
      </c>
      <c r="W44" t="n">
        <v>0</v>
      </c>
      <c r="X44" t="n">
        <v>0</v>
      </c>
    </row>
    <row r="45">
      <c r="B45" s="184" t="inlineStr">
        <is>
          <t>Amidon/Fécule</t>
        </is>
      </c>
      <c r="C45" t="n">
        <v>0</v>
      </c>
      <c r="D45" t="n">
        <v>0</v>
      </c>
      <c r="E45" t="n">
        <v>0</v>
      </c>
      <c r="F45" t="n">
        <v>1</v>
      </c>
      <c r="G45" t="n">
        <v>1</v>
      </c>
      <c r="H45" t="n">
        <v>1</v>
      </c>
      <c r="I45" t="n">
        <v>1</v>
      </c>
      <c r="J45" t="n">
        <v>1</v>
      </c>
      <c r="K45" t="n">
        <v>1</v>
      </c>
      <c r="L45" t="n">
        <v>1</v>
      </c>
      <c r="M45" t="n">
        <v>1</v>
      </c>
      <c r="N45" t="n">
        <v>1</v>
      </c>
      <c r="O45" t="n">
        <v>1</v>
      </c>
      <c r="P45" t="n">
        <v>1</v>
      </c>
      <c r="Q45" t="n">
        <v>1</v>
      </c>
      <c r="R45" t="n">
        <v>1</v>
      </c>
      <c r="S45" t="n">
        <v>1</v>
      </c>
      <c r="T45" t="n">
        <v>1</v>
      </c>
      <c r="U45" t="n">
        <v>0</v>
      </c>
      <c r="V45" t="n">
        <v>0</v>
      </c>
      <c r="W45" t="n">
        <v>0</v>
      </c>
      <c r="X45" t="n">
        <v>0</v>
      </c>
    </row>
    <row r="46" hidden="1" outlineLevel="1" s="88">
      <c r="B46" s="185" t="inlineStr">
        <is>
          <t>Amidon de blé</t>
        </is>
      </c>
      <c r="C46" t="n">
        <v>0</v>
      </c>
      <c r="D46" t="n">
        <v>0</v>
      </c>
      <c r="E46" t="n">
        <v>0</v>
      </c>
      <c r="F46" t="n">
        <v>1</v>
      </c>
      <c r="G46" t="n">
        <v>1</v>
      </c>
      <c r="H46" t="n">
        <v>1</v>
      </c>
      <c r="I46" t="n">
        <v>1</v>
      </c>
      <c r="J46" t="n">
        <v>1</v>
      </c>
      <c r="K46" t="n">
        <v>1</v>
      </c>
      <c r="L46" t="n">
        <v>1</v>
      </c>
      <c r="M46" t="n">
        <v>1</v>
      </c>
      <c r="N46" t="n">
        <v>1</v>
      </c>
      <c r="O46" t="n">
        <v>1</v>
      </c>
      <c r="P46" t="n">
        <v>1</v>
      </c>
      <c r="Q46" t="n">
        <v>1</v>
      </c>
      <c r="R46" t="n">
        <v>1</v>
      </c>
      <c r="S46" t="n">
        <v>1</v>
      </c>
      <c r="T46" t="n">
        <v>1</v>
      </c>
      <c r="U46" t="n">
        <v>0</v>
      </c>
      <c r="V46" t="n">
        <v>0</v>
      </c>
      <c r="W46" t="n">
        <v>0</v>
      </c>
      <c r="X46" t="n">
        <v>0</v>
      </c>
    </row>
    <row r="47" hidden="1" outlineLevel="1" s="88">
      <c r="B47" s="185" t="inlineStr">
        <is>
          <t>Amidon de maïs</t>
        </is>
      </c>
      <c r="C47" t="n">
        <v>0</v>
      </c>
      <c r="D47" t="n">
        <v>0</v>
      </c>
      <c r="E47" t="n">
        <v>0</v>
      </c>
      <c r="F47" t="n">
        <v>1</v>
      </c>
      <c r="G47" t="n">
        <v>1</v>
      </c>
      <c r="H47" t="n">
        <v>1</v>
      </c>
      <c r="I47" t="n">
        <v>1</v>
      </c>
      <c r="J47" t="n">
        <v>1</v>
      </c>
      <c r="K47" t="n">
        <v>1</v>
      </c>
      <c r="L47" t="n">
        <v>1</v>
      </c>
      <c r="M47" t="n">
        <v>1</v>
      </c>
      <c r="N47" t="n">
        <v>1</v>
      </c>
      <c r="O47" t="n">
        <v>1</v>
      </c>
      <c r="P47" t="n">
        <v>1</v>
      </c>
      <c r="Q47" t="n">
        <v>1</v>
      </c>
      <c r="R47" t="n">
        <v>1</v>
      </c>
      <c r="S47" t="n">
        <v>1</v>
      </c>
      <c r="T47" t="n">
        <v>1</v>
      </c>
      <c r="U47" t="n">
        <v>0</v>
      </c>
      <c r="V47" t="n">
        <v>0</v>
      </c>
      <c r="W47" t="n">
        <v>0</v>
      </c>
      <c r="X47" t="n">
        <v>0</v>
      </c>
    </row>
    <row r="48" hidden="1" outlineLevel="1" s="88">
      <c r="B48" s="185" t="inlineStr">
        <is>
          <t>Amidon de pois</t>
        </is>
      </c>
      <c r="C48" t="n">
        <v>0</v>
      </c>
      <c r="D48" t="n">
        <v>0</v>
      </c>
      <c r="E48" t="n">
        <v>0</v>
      </c>
      <c r="F48" t="n">
        <v>1</v>
      </c>
      <c r="G48" t="n">
        <v>1</v>
      </c>
      <c r="H48" t="n">
        <v>1</v>
      </c>
      <c r="I48" t="n">
        <v>1</v>
      </c>
      <c r="J48" t="n">
        <v>1</v>
      </c>
      <c r="K48" t="n">
        <v>1</v>
      </c>
      <c r="L48" t="n">
        <v>1</v>
      </c>
      <c r="M48" t="n">
        <v>1</v>
      </c>
      <c r="N48" t="n">
        <v>1</v>
      </c>
      <c r="O48" t="n">
        <v>1</v>
      </c>
      <c r="P48" t="n">
        <v>1</v>
      </c>
      <c r="Q48" t="n">
        <v>1</v>
      </c>
      <c r="R48" t="n">
        <v>1</v>
      </c>
      <c r="S48" t="n">
        <v>1</v>
      </c>
      <c r="T48" t="n">
        <v>1</v>
      </c>
      <c r="U48" t="n">
        <v>0</v>
      </c>
      <c r="V48" t="n">
        <v>0</v>
      </c>
      <c r="W48" t="n">
        <v>0</v>
      </c>
      <c r="X48" t="n">
        <v>0</v>
      </c>
    </row>
    <row r="49" hidden="1" outlineLevel="1" s="88">
      <c r="B49" s="185" t="inlineStr">
        <is>
          <t>Fécule de PDT</t>
        </is>
      </c>
      <c r="C49" t="n">
        <v>0</v>
      </c>
      <c r="D49" t="n">
        <v>0</v>
      </c>
      <c r="E49" t="n">
        <v>0</v>
      </c>
      <c r="F49" t="n">
        <v>1</v>
      </c>
      <c r="G49" t="n">
        <v>1</v>
      </c>
      <c r="H49" t="n">
        <v>1</v>
      </c>
      <c r="I49" t="n">
        <v>1</v>
      </c>
      <c r="J49" t="n">
        <v>1</v>
      </c>
      <c r="K49" t="n">
        <v>1</v>
      </c>
      <c r="L49" t="n">
        <v>1</v>
      </c>
      <c r="M49" t="n">
        <v>1</v>
      </c>
      <c r="N49" t="n">
        <v>1</v>
      </c>
      <c r="O49" t="n">
        <v>1</v>
      </c>
      <c r="P49" t="n">
        <v>1</v>
      </c>
      <c r="Q49" t="n">
        <v>1</v>
      </c>
      <c r="R49" t="n">
        <v>1</v>
      </c>
      <c r="S49" t="n">
        <v>1</v>
      </c>
      <c r="T49" t="n">
        <v>1</v>
      </c>
      <c r="U49" t="n">
        <v>0</v>
      </c>
      <c r="V49" t="n">
        <v>0</v>
      </c>
      <c r="W49" t="n">
        <v>0</v>
      </c>
      <c r="X49" t="n">
        <v>0</v>
      </c>
    </row>
    <row r="50">
      <c r="B50" s="184" t="inlineStr">
        <is>
          <t>Coproduits</t>
        </is>
      </c>
      <c r="C50" t="n">
        <v>0</v>
      </c>
      <c r="D50" t="n">
        <v>0</v>
      </c>
      <c r="E50" t="n">
        <v>0</v>
      </c>
      <c r="F50" t="n">
        <v>0</v>
      </c>
      <c r="G50" t="n">
        <v>0</v>
      </c>
      <c r="H50" t="n">
        <v>0</v>
      </c>
      <c r="I50" t="n">
        <v>0</v>
      </c>
      <c r="J50" t="n">
        <v>0</v>
      </c>
      <c r="K50" t="n">
        <v>0</v>
      </c>
      <c r="L50" t="n">
        <v>0</v>
      </c>
      <c r="M50" t="n">
        <v>0</v>
      </c>
      <c r="N50" t="n">
        <v>0</v>
      </c>
      <c r="O50" t="n">
        <v>0</v>
      </c>
      <c r="P50" t="n">
        <v>0</v>
      </c>
      <c r="Q50" t="n">
        <v>0</v>
      </c>
      <c r="R50" t="n">
        <v>0</v>
      </c>
      <c r="S50" t="n">
        <v>0</v>
      </c>
      <c r="T50" t="n">
        <v>0</v>
      </c>
      <c r="U50" t="n">
        <v>1</v>
      </c>
      <c r="V50" t="n">
        <v>1</v>
      </c>
      <c r="W50" t="n">
        <v>1</v>
      </c>
      <c r="X50" t="n">
        <v>1</v>
      </c>
    </row>
    <row r="51">
      <c r="B51" s="185" t="inlineStr">
        <is>
          <t>Coproduits pois</t>
        </is>
      </c>
      <c r="C51" t="n">
        <v>0</v>
      </c>
      <c r="D51" t="n">
        <v>0</v>
      </c>
      <c r="E51" t="n">
        <v>0</v>
      </c>
      <c r="F51" t="n">
        <v>0</v>
      </c>
      <c r="G51" t="n">
        <v>0</v>
      </c>
      <c r="H51" t="n">
        <v>0</v>
      </c>
      <c r="I51" t="n">
        <v>0</v>
      </c>
      <c r="J51" t="n">
        <v>0</v>
      </c>
      <c r="K51" t="n">
        <v>0</v>
      </c>
      <c r="L51" t="n">
        <v>0</v>
      </c>
      <c r="M51" t="n">
        <v>0</v>
      </c>
      <c r="N51" t="n">
        <v>0</v>
      </c>
      <c r="O51" t="n">
        <v>0</v>
      </c>
      <c r="P51" t="n">
        <v>0</v>
      </c>
      <c r="Q51" t="n">
        <v>0</v>
      </c>
      <c r="R51" t="n">
        <v>0</v>
      </c>
      <c r="S51" t="n">
        <v>0</v>
      </c>
      <c r="T51" t="n">
        <v>0</v>
      </c>
      <c r="U51" t="n">
        <v>1</v>
      </c>
      <c r="V51" t="n">
        <v>1</v>
      </c>
      <c r="W51" t="n">
        <v>1</v>
      </c>
      <c r="X51" t="n">
        <v>0</v>
      </c>
    </row>
    <row r="52" hidden="1" outlineLevel="2" s="88">
      <c r="B52" s="186" t="inlineStr">
        <is>
          <t>Protéines de pois</t>
        </is>
      </c>
      <c r="C52" t="n">
        <v>0</v>
      </c>
      <c r="D52" t="n">
        <v>0</v>
      </c>
      <c r="E52" t="n">
        <v>0</v>
      </c>
      <c r="F52" t="n">
        <v>0</v>
      </c>
      <c r="G52" t="n">
        <v>0</v>
      </c>
      <c r="H52" t="n">
        <v>0</v>
      </c>
      <c r="I52" t="n">
        <v>0</v>
      </c>
      <c r="J52" t="n">
        <v>0</v>
      </c>
      <c r="K52" t="n">
        <v>0</v>
      </c>
      <c r="L52" t="n">
        <v>0</v>
      </c>
      <c r="M52" t="n">
        <v>0</v>
      </c>
      <c r="N52" t="n">
        <v>0</v>
      </c>
      <c r="O52" t="n">
        <v>0</v>
      </c>
      <c r="P52" t="n">
        <v>0</v>
      </c>
      <c r="Q52" t="n">
        <v>0</v>
      </c>
      <c r="R52" t="n">
        <v>0</v>
      </c>
      <c r="S52" t="n">
        <v>0</v>
      </c>
      <c r="T52" t="n">
        <v>0</v>
      </c>
      <c r="U52" t="n">
        <v>1</v>
      </c>
      <c r="V52" t="n">
        <v>0</v>
      </c>
      <c r="W52" t="n">
        <v>0</v>
      </c>
      <c r="X52" t="n">
        <v>0</v>
      </c>
    </row>
    <row r="53" hidden="1" outlineLevel="2" s="88">
      <c r="B53" s="186" t="inlineStr">
        <is>
          <t>Pulpes, sons, solubles de pois</t>
        </is>
      </c>
      <c r="C53" t="n">
        <v>0</v>
      </c>
      <c r="D53" t="n">
        <v>0</v>
      </c>
      <c r="E53" t="n">
        <v>0</v>
      </c>
      <c r="F53" t="n">
        <v>0</v>
      </c>
      <c r="G53" t="n">
        <v>0</v>
      </c>
      <c r="H53" t="n">
        <v>0</v>
      </c>
      <c r="I53" t="n">
        <v>0</v>
      </c>
      <c r="J53" t="n">
        <v>0</v>
      </c>
      <c r="K53" t="n">
        <v>0</v>
      </c>
      <c r="L53" t="n">
        <v>0</v>
      </c>
      <c r="M53" t="n">
        <v>0</v>
      </c>
      <c r="N53" t="n">
        <v>0</v>
      </c>
      <c r="O53" t="n">
        <v>0</v>
      </c>
      <c r="P53" t="n">
        <v>0</v>
      </c>
      <c r="Q53" t="n">
        <v>0</v>
      </c>
      <c r="R53" t="n">
        <v>0</v>
      </c>
      <c r="S53" t="n">
        <v>0</v>
      </c>
      <c r="T53" t="n">
        <v>0</v>
      </c>
      <c r="U53" t="n">
        <v>0</v>
      </c>
      <c r="V53" t="n">
        <v>1</v>
      </c>
      <c r="W53" t="n">
        <v>0</v>
      </c>
      <c r="X53" t="n">
        <v>0</v>
      </c>
    </row>
    <row r="54" hidden="1" outlineLevel="2" s="88">
      <c r="B54" s="186" t="inlineStr">
        <is>
          <t>Autres de pois</t>
        </is>
      </c>
      <c r="C54" t="n">
        <v>0</v>
      </c>
      <c r="D54" t="n">
        <v>0</v>
      </c>
      <c r="E54" t="n">
        <v>0</v>
      </c>
      <c r="F54" t="n">
        <v>0</v>
      </c>
      <c r="G54" t="n">
        <v>0</v>
      </c>
      <c r="H54" t="n">
        <v>0</v>
      </c>
      <c r="I54" t="n">
        <v>0</v>
      </c>
      <c r="J54" t="n">
        <v>0</v>
      </c>
      <c r="K54" t="n">
        <v>0</v>
      </c>
      <c r="L54" t="n">
        <v>0</v>
      </c>
      <c r="M54" t="n">
        <v>0</v>
      </c>
      <c r="N54" t="n">
        <v>0</v>
      </c>
      <c r="O54" t="n">
        <v>0</v>
      </c>
      <c r="P54" t="n">
        <v>0</v>
      </c>
      <c r="Q54" t="n">
        <v>0</v>
      </c>
      <c r="R54" t="n">
        <v>0</v>
      </c>
      <c r="S54" t="n">
        <v>0</v>
      </c>
      <c r="T54" t="n">
        <v>0</v>
      </c>
      <c r="U54" t="n">
        <v>1</v>
      </c>
      <c r="V54" t="n">
        <v>1</v>
      </c>
      <c r="W54" t="n">
        <v>1</v>
      </c>
      <c r="X54" t="n">
        <v>0</v>
      </c>
    </row>
    <row r="55">
      <c r="B55" s="185" t="inlineStr">
        <is>
          <t>Coproduits maïs</t>
        </is>
      </c>
      <c r="C55" t="n">
        <v>0</v>
      </c>
      <c r="D55" t="n">
        <v>0</v>
      </c>
      <c r="E55" t="n">
        <v>0</v>
      </c>
      <c r="F55" t="n">
        <v>0</v>
      </c>
      <c r="G55" t="n">
        <v>0</v>
      </c>
      <c r="H55" t="n">
        <v>0</v>
      </c>
      <c r="I55" t="n">
        <v>0</v>
      </c>
      <c r="J55" t="n">
        <v>0</v>
      </c>
      <c r="K55" t="n">
        <v>0</v>
      </c>
      <c r="L55" t="n">
        <v>0</v>
      </c>
      <c r="M55" t="n">
        <v>0</v>
      </c>
      <c r="N55" t="n">
        <v>0</v>
      </c>
      <c r="O55" t="n">
        <v>0</v>
      </c>
      <c r="P55" t="n">
        <v>0</v>
      </c>
      <c r="Q55" t="n">
        <v>0</v>
      </c>
      <c r="R55" t="n">
        <v>0</v>
      </c>
      <c r="S55" t="n">
        <v>0</v>
      </c>
      <c r="T55" t="n">
        <v>0</v>
      </c>
      <c r="U55" t="n">
        <v>1</v>
      </c>
      <c r="V55" t="n">
        <v>1</v>
      </c>
      <c r="W55" t="n">
        <v>1</v>
      </c>
      <c r="X55" t="n">
        <v>0</v>
      </c>
    </row>
    <row r="56" hidden="1" outlineLevel="2" s="88">
      <c r="B56" s="186" t="inlineStr">
        <is>
          <t>Huile de maïs</t>
        </is>
      </c>
      <c r="C56" t="n">
        <v>0</v>
      </c>
      <c r="D56" t="n">
        <v>0</v>
      </c>
      <c r="E56" t="n">
        <v>0</v>
      </c>
      <c r="F56" t="n">
        <v>0</v>
      </c>
      <c r="G56" t="n">
        <v>0</v>
      </c>
      <c r="H56" t="n">
        <v>0</v>
      </c>
      <c r="I56" t="n">
        <v>0</v>
      </c>
      <c r="J56" t="n">
        <v>0</v>
      </c>
      <c r="K56" t="n">
        <v>0</v>
      </c>
      <c r="L56" t="n">
        <v>0</v>
      </c>
      <c r="M56" t="n">
        <v>0</v>
      </c>
      <c r="N56" t="n">
        <v>0</v>
      </c>
      <c r="O56" t="n">
        <v>0</v>
      </c>
      <c r="P56" t="n">
        <v>0</v>
      </c>
      <c r="Q56" t="n">
        <v>0</v>
      </c>
      <c r="R56" t="n">
        <v>0</v>
      </c>
      <c r="S56" t="n">
        <v>0</v>
      </c>
      <c r="T56" t="n">
        <v>0</v>
      </c>
      <c r="U56" t="n">
        <v>1</v>
      </c>
      <c r="V56" t="n">
        <v>0</v>
      </c>
      <c r="W56" t="n">
        <v>1</v>
      </c>
      <c r="X56" t="n">
        <v>0</v>
      </c>
    </row>
    <row r="57" hidden="1" outlineLevel="3" s="88">
      <c r="B57" s="187" t="inlineStr">
        <is>
          <t>Huile de maïs alimentaire</t>
        </is>
      </c>
      <c r="C57" t="n">
        <v>0</v>
      </c>
      <c r="D57" t="n">
        <v>0</v>
      </c>
      <c r="E57" t="n">
        <v>0</v>
      </c>
      <c r="F57" t="n">
        <v>0</v>
      </c>
      <c r="G57" t="n">
        <v>0</v>
      </c>
      <c r="H57" t="n">
        <v>0</v>
      </c>
      <c r="I57" t="n">
        <v>0</v>
      </c>
      <c r="J57" t="n">
        <v>0</v>
      </c>
      <c r="K57" t="n">
        <v>0</v>
      </c>
      <c r="L57" t="n">
        <v>0</v>
      </c>
      <c r="M57" t="n">
        <v>0</v>
      </c>
      <c r="N57" t="n">
        <v>0</v>
      </c>
      <c r="O57" t="n">
        <v>0</v>
      </c>
      <c r="P57" t="n">
        <v>0</v>
      </c>
      <c r="Q57" t="n">
        <v>0</v>
      </c>
      <c r="R57" t="n">
        <v>0</v>
      </c>
      <c r="S57" t="n">
        <v>0</v>
      </c>
      <c r="T57" t="n">
        <v>0</v>
      </c>
      <c r="U57" t="n">
        <v>1</v>
      </c>
      <c r="V57" t="n">
        <v>0</v>
      </c>
      <c r="W57" t="n">
        <v>0</v>
      </c>
      <c r="X57" t="n">
        <v>0</v>
      </c>
    </row>
    <row r="58" hidden="1" outlineLevel="3" s="88">
      <c r="B58" s="187" t="inlineStr">
        <is>
          <t>Huile de maïs non alimentaire</t>
        </is>
      </c>
      <c r="C58" t="n">
        <v>0</v>
      </c>
      <c r="D58" t="n">
        <v>0</v>
      </c>
      <c r="E58" t="n">
        <v>0</v>
      </c>
      <c r="F58" t="n">
        <v>0</v>
      </c>
      <c r="G58" t="n">
        <v>0</v>
      </c>
      <c r="H58" t="n">
        <v>0</v>
      </c>
      <c r="I58" t="n">
        <v>0</v>
      </c>
      <c r="J58" t="n">
        <v>0</v>
      </c>
      <c r="K58" t="n">
        <v>0</v>
      </c>
      <c r="L58" t="n">
        <v>0</v>
      </c>
      <c r="M58" t="n">
        <v>0</v>
      </c>
      <c r="N58" t="n">
        <v>0</v>
      </c>
      <c r="O58" t="n">
        <v>0</v>
      </c>
      <c r="P58" t="n">
        <v>0</v>
      </c>
      <c r="Q58" t="n">
        <v>0</v>
      </c>
      <c r="R58" t="n">
        <v>0</v>
      </c>
      <c r="S58" t="n">
        <v>0</v>
      </c>
      <c r="T58" t="n">
        <v>0</v>
      </c>
      <c r="U58" t="n">
        <v>0</v>
      </c>
      <c r="V58" t="n">
        <v>0</v>
      </c>
      <c r="W58" t="n">
        <v>1</v>
      </c>
      <c r="X58" t="n">
        <v>0</v>
      </c>
    </row>
    <row r="59" hidden="1" outlineLevel="2" s="88">
      <c r="B59" s="186" t="inlineStr">
        <is>
          <t>Gluten de maïs</t>
        </is>
      </c>
      <c r="C59" t="n">
        <v>0</v>
      </c>
      <c r="D59" t="n">
        <v>0</v>
      </c>
      <c r="E59" t="n">
        <v>0</v>
      </c>
      <c r="F59" t="n">
        <v>0</v>
      </c>
      <c r="G59" t="n">
        <v>0</v>
      </c>
      <c r="H59" t="n">
        <v>0</v>
      </c>
      <c r="I59" t="n">
        <v>0</v>
      </c>
      <c r="J59" t="n">
        <v>0</v>
      </c>
      <c r="K59" t="n">
        <v>0</v>
      </c>
      <c r="L59" t="n">
        <v>0</v>
      </c>
      <c r="M59" t="n">
        <v>0</v>
      </c>
      <c r="N59" t="n">
        <v>0</v>
      </c>
      <c r="O59" t="n">
        <v>0</v>
      </c>
      <c r="P59" t="n">
        <v>0</v>
      </c>
      <c r="Q59" t="n">
        <v>0</v>
      </c>
      <c r="R59" t="n">
        <v>0</v>
      </c>
      <c r="S59" t="n">
        <v>0</v>
      </c>
      <c r="T59" t="n">
        <v>0</v>
      </c>
      <c r="U59" t="n">
        <v>0</v>
      </c>
      <c r="V59" t="n">
        <v>1</v>
      </c>
      <c r="W59" t="n">
        <v>0</v>
      </c>
      <c r="X59" t="n">
        <v>0</v>
      </c>
    </row>
    <row r="60" hidden="1" outlineLevel="2" s="88">
      <c r="B60" s="186" t="inlineStr">
        <is>
          <t>Corn gluten feed, solubles de maïs</t>
        </is>
      </c>
      <c r="C60" t="n">
        <v>0</v>
      </c>
      <c r="D60" t="n">
        <v>0</v>
      </c>
      <c r="E60" t="n">
        <v>0</v>
      </c>
      <c r="F60" t="n">
        <v>0</v>
      </c>
      <c r="G60" t="n">
        <v>0</v>
      </c>
      <c r="H60" t="n">
        <v>0</v>
      </c>
      <c r="I60" t="n">
        <v>0</v>
      </c>
      <c r="J60" t="n">
        <v>0</v>
      </c>
      <c r="K60" t="n">
        <v>0</v>
      </c>
      <c r="L60" t="n">
        <v>0</v>
      </c>
      <c r="M60" t="n">
        <v>0</v>
      </c>
      <c r="N60" t="n">
        <v>0</v>
      </c>
      <c r="O60" t="n">
        <v>0</v>
      </c>
      <c r="P60" t="n">
        <v>0</v>
      </c>
      <c r="Q60" t="n">
        <v>0</v>
      </c>
      <c r="R60" t="n">
        <v>0</v>
      </c>
      <c r="S60" t="n">
        <v>0</v>
      </c>
      <c r="T60" t="n">
        <v>0</v>
      </c>
      <c r="U60" t="n">
        <v>0</v>
      </c>
      <c r="V60" t="n">
        <v>1</v>
      </c>
      <c r="W60" t="n">
        <v>0</v>
      </c>
      <c r="X60" t="n">
        <v>0</v>
      </c>
    </row>
    <row r="61" hidden="1" outlineLevel="2" s="88">
      <c r="B61" s="186" t="inlineStr">
        <is>
          <t>Autres produits de maïs hors huile et gluten</t>
        </is>
      </c>
      <c r="C61" t="n">
        <v>0</v>
      </c>
      <c r="D61" t="n">
        <v>0</v>
      </c>
      <c r="E61" t="n">
        <v>0</v>
      </c>
      <c r="F61" t="n">
        <v>0</v>
      </c>
      <c r="G61" t="n">
        <v>0</v>
      </c>
      <c r="H61" t="n">
        <v>0</v>
      </c>
      <c r="I61" t="n">
        <v>0</v>
      </c>
      <c r="J61" t="n">
        <v>0</v>
      </c>
      <c r="K61" t="n">
        <v>0</v>
      </c>
      <c r="L61" t="n">
        <v>0</v>
      </c>
      <c r="M61" t="n">
        <v>0</v>
      </c>
      <c r="N61" t="n">
        <v>0</v>
      </c>
      <c r="O61" t="n">
        <v>0</v>
      </c>
      <c r="P61" t="n">
        <v>0</v>
      </c>
      <c r="Q61" t="n">
        <v>0</v>
      </c>
      <c r="R61" t="n">
        <v>0</v>
      </c>
      <c r="S61" t="n">
        <v>0</v>
      </c>
      <c r="T61" t="n">
        <v>0</v>
      </c>
      <c r="U61" t="n">
        <v>1</v>
      </c>
      <c r="V61" t="n">
        <v>1</v>
      </c>
      <c r="W61" t="n">
        <v>1</v>
      </c>
      <c r="X61" t="n">
        <v>0</v>
      </c>
    </row>
    <row r="62">
      <c r="B62" s="185" t="inlineStr">
        <is>
          <t>Coproduits blé</t>
        </is>
      </c>
      <c r="C62" t="n">
        <v>0</v>
      </c>
      <c r="D62" t="n">
        <v>0</v>
      </c>
      <c r="E62" t="n">
        <v>0</v>
      </c>
      <c r="F62" t="n">
        <v>0</v>
      </c>
      <c r="G62" t="n">
        <v>0</v>
      </c>
      <c r="H62" t="n">
        <v>0</v>
      </c>
      <c r="I62" t="n">
        <v>0</v>
      </c>
      <c r="J62" t="n">
        <v>0</v>
      </c>
      <c r="K62" t="n">
        <v>0</v>
      </c>
      <c r="L62" t="n">
        <v>0</v>
      </c>
      <c r="M62" t="n">
        <v>0</v>
      </c>
      <c r="N62" t="n">
        <v>0</v>
      </c>
      <c r="O62" t="n">
        <v>0</v>
      </c>
      <c r="P62" t="n">
        <v>0</v>
      </c>
      <c r="Q62" t="n">
        <v>0</v>
      </c>
      <c r="R62" t="n">
        <v>0</v>
      </c>
      <c r="S62" t="n">
        <v>0</v>
      </c>
      <c r="T62" t="n">
        <v>0</v>
      </c>
      <c r="U62" t="n">
        <v>1</v>
      </c>
      <c r="V62" t="n">
        <v>1</v>
      </c>
      <c r="W62" t="n">
        <v>0</v>
      </c>
      <c r="X62" t="n">
        <v>0</v>
      </c>
    </row>
    <row r="63" hidden="1" outlineLevel="1" s="88">
      <c r="B63" s="186" t="inlineStr">
        <is>
          <t>Gluten de blé</t>
        </is>
      </c>
      <c r="C63" t="n">
        <v>0</v>
      </c>
      <c r="D63" t="n">
        <v>0</v>
      </c>
      <c r="E63" t="n">
        <v>0</v>
      </c>
      <c r="F63" t="n">
        <v>0</v>
      </c>
      <c r="G63" t="n">
        <v>0</v>
      </c>
      <c r="H63" t="n">
        <v>0</v>
      </c>
      <c r="I63" t="n">
        <v>0</v>
      </c>
      <c r="J63" t="n">
        <v>0</v>
      </c>
      <c r="K63" t="n">
        <v>0</v>
      </c>
      <c r="L63" t="n">
        <v>0</v>
      </c>
      <c r="M63" t="n">
        <v>0</v>
      </c>
      <c r="N63" t="n">
        <v>0</v>
      </c>
      <c r="O63" t="n">
        <v>0</v>
      </c>
      <c r="P63" t="n">
        <v>0</v>
      </c>
      <c r="Q63" t="n">
        <v>0</v>
      </c>
      <c r="R63" t="n">
        <v>0</v>
      </c>
      <c r="S63" t="n">
        <v>0</v>
      </c>
      <c r="T63" t="n">
        <v>0</v>
      </c>
      <c r="U63" t="n">
        <v>1</v>
      </c>
      <c r="V63" t="n">
        <v>0</v>
      </c>
      <c r="W63" t="n">
        <v>0</v>
      </c>
      <c r="X63" t="n">
        <v>0</v>
      </c>
    </row>
    <row r="64" hidden="1" outlineLevel="1" s="88">
      <c r="B64" s="186" t="inlineStr">
        <is>
          <t>Wheat gluten feed, solubles de blé</t>
        </is>
      </c>
      <c r="C64" t="n">
        <v>0</v>
      </c>
      <c r="D64" t="n">
        <v>0</v>
      </c>
      <c r="E64" t="n">
        <v>0</v>
      </c>
      <c r="F64" t="n">
        <v>0</v>
      </c>
      <c r="G64" t="n">
        <v>0</v>
      </c>
      <c r="H64" t="n">
        <v>0</v>
      </c>
      <c r="I64" t="n">
        <v>0</v>
      </c>
      <c r="J64" t="n">
        <v>0</v>
      </c>
      <c r="K64" t="n">
        <v>0</v>
      </c>
      <c r="L64" t="n">
        <v>0</v>
      </c>
      <c r="M64" t="n">
        <v>0</v>
      </c>
      <c r="N64" t="n">
        <v>0</v>
      </c>
      <c r="O64" t="n">
        <v>0</v>
      </c>
      <c r="P64" t="n">
        <v>0</v>
      </c>
      <c r="Q64" t="n">
        <v>0</v>
      </c>
      <c r="R64" t="n">
        <v>0</v>
      </c>
      <c r="S64" t="n">
        <v>0</v>
      </c>
      <c r="T64" t="n">
        <v>0</v>
      </c>
      <c r="U64" t="n">
        <v>0</v>
      </c>
      <c r="V64" t="n">
        <v>1</v>
      </c>
      <c r="W64" t="n">
        <v>0</v>
      </c>
      <c r="X64" t="n">
        <v>0</v>
      </c>
    </row>
    <row r="65" hidden="1" outlineLevel="1" s="88">
      <c r="B65" s="186" t="inlineStr">
        <is>
          <t>Son de blé</t>
        </is>
      </c>
      <c r="C65" t="n">
        <v>0</v>
      </c>
      <c r="D65" t="n">
        <v>0</v>
      </c>
      <c r="E65" t="n">
        <v>0</v>
      </c>
      <c r="F65" t="n">
        <v>0</v>
      </c>
      <c r="G65" t="n">
        <v>0</v>
      </c>
      <c r="H65" t="n">
        <v>0</v>
      </c>
      <c r="I65" t="n">
        <v>0</v>
      </c>
      <c r="J65" t="n">
        <v>0</v>
      </c>
      <c r="K65" t="n">
        <v>0</v>
      </c>
      <c r="L65" t="n">
        <v>0</v>
      </c>
      <c r="M65" t="n">
        <v>0</v>
      </c>
      <c r="N65" t="n">
        <v>0</v>
      </c>
      <c r="O65" t="n">
        <v>0</v>
      </c>
      <c r="P65" t="n">
        <v>0</v>
      </c>
      <c r="Q65" t="n">
        <v>0</v>
      </c>
      <c r="R65" t="n">
        <v>0</v>
      </c>
      <c r="S65" t="n">
        <v>0</v>
      </c>
      <c r="T65" t="n">
        <v>0</v>
      </c>
      <c r="U65" t="n">
        <v>1</v>
      </c>
      <c r="V65" t="n">
        <v>1</v>
      </c>
      <c r="W65" t="n">
        <v>0</v>
      </c>
      <c r="X65" t="n">
        <v>0</v>
      </c>
    </row>
    <row r="66" hidden="1" outlineLevel="3" s="88">
      <c r="B66" s="187" t="inlineStr">
        <is>
          <t>Son de blé alimentation animale</t>
        </is>
      </c>
      <c r="C66" t="n">
        <v>0</v>
      </c>
      <c r="D66" t="n">
        <v>0</v>
      </c>
      <c r="E66" t="n">
        <v>0</v>
      </c>
      <c r="F66" t="n">
        <v>0</v>
      </c>
      <c r="G66" t="n">
        <v>0</v>
      </c>
      <c r="H66" t="n">
        <v>0</v>
      </c>
      <c r="I66" t="n">
        <v>0</v>
      </c>
      <c r="J66" t="n">
        <v>0</v>
      </c>
      <c r="K66" t="n">
        <v>0</v>
      </c>
      <c r="L66" t="n">
        <v>0</v>
      </c>
      <c r="M66" t="n">
        <v>0</v>
      </c>
      <c r="N66" t="n">
        <v>0</v>
      </c>
      <c r="O66" t="n">
        <v>0</v>
      </c>
      <c r="P66" t="n">
        <v>0</v>
      </c>
      <c r="Q66" t="n">
        <v>0</v>
      </c>
      <c r="R66" t="n">
        <v>0</v>
      </c>
      <c r="S66" t="n">
        <v>0</v>
      </c>
      <c r="T66" t="n">
        <v>0</v>
      </c>
      <c r="U66" t="n">
        <v>0</v>
      </c>
      <c r="V66" t="n">
        <v>1</v>
      </c>
      <c r="W66" t="n">
        <v>0</v>
      </c>
      <c r="X66" t="n">
        <v>0</v>
      </c>
    </row>
    <row r="67" hidden="1" outlineLevel="3" s="88">
      <c r="B67" s="187" t="inlineStr">
        <is>
          <t>Son de blé alimentation humaine</t>
        </is>
      </c>
      <c r="C67" t="n">
        <v>0</v>
      </c>
      <c r="D67" t="n">
        <v>0</v>
      </c>
      <c r="E67" t="n">
        <v>0</v>
      </c>
      <c r="F67" t="n">
        <v>0</v>
      </c>
      <c r="G67" t="n">
        <v>0</v>
      </c>
      <c r="H67" t="n">
        <v>0</v>
      </c>
      <c r="I67" t="n">
        <v>0</v>
      </c>
      <c r="J67" t="n">
        <v>0</v>
      </c>
      <c r="K67" t="n">
        <v>0</v>
      </c>
      <c r="L67" t="n">
        <v>0</v>
      </c>
      <c r="M67" t="n">
        <v>0</v>
      </c>
      <c r="N67" t="n">
        <v>0</v>
      </c>
      <c r="O67" t="n">
        <v>0</v>
      </c>
      <c r="P67" t="n">
        <v>0</v>
      </c>
      <c r="Q67" t="n">
        <v>0</v>
      </c>
      <c r="R67" t="n">
        <v>0</v>
      </c>
      <c r="S67" t="n">
        <v>0</v>
      </c>
      <c r="T67" t="n">
        <v>0</v>
      </c>
      <c r="U67" t="n">
        <v>1</v>
      </c>
      <c r="V67" t="n">
        <v>0</v>
      </c>
      <c r="W67" t="n">
        <v>0</v>
      </c>
      <c r="X67" t="n">
        <v>0</v>
      </c>
    </row>
    <row r="68" hidden="1" outlineLevel="1" s="88">
      <c r="B68" s="185" t="inlineStr">
        <is>
          <t>Coproduits pomme de terre</t>
        </is>
      </c>
      <c r="C68" t="n">
        <v>0</v>
      </c>
      <c r="D68" t="n">
        <v>0</v>
      </c>
      <c r="E68" t="n">
        <v>0</v>
      </c>
      <c r="F68" t="n">
        <v>0</v>
      </c>
      <c r="G68" t="n">
        <v>0</v>
      </c>
      <c r="H68" t="n">
        <v>0</v>
      </c>
      <c r="I68" t="n">
        <v>0</v>
      </c>
      <c r="J68" t="n">
        <v>0</v>
      </c>
      <c r="K68" t="n">
        <v>0</v>
      </c>
      <c r="L68" t="n">
        <v>0</v>
      </c>
      <c r="M68" t="n">
        <v>0</v>
      </c>
      <c r="N68" t="n">
        <v>0</v>
      </c>
      <c r="O68" t="n">
        <v>0</v>
      </c>
      <c r="P68" t="n">
        <v>0</v>
      </c>
      <c r="Q68" t="n">
        <v>0</v>
      </c>
      <c r="R68" t="n">
        <v>0</v>
      </c>
      <c r="S68" t="n">
        <v>0</v>
      </c>
      <c r="T68" t="n">
        <v>0</v>
      </c>
      <c r="U68" t="n">
        <v>0</v>
      </c>
      <c r="V68" t="n">
        <v>1</v>
      </c>
      <c r="W68" t="n">
        <v>0</v>
      </c>
      <c r="X68" t="n">
        <v>1</v>
      </c>
    </row>
    <row r="69" hidden="1" outlineLevel="2" s="88">
      <c r="B69" s="186" t="inlineStr">
        <is>
          <t>Solubles de céréales et de féculerie</t>
        </is>
      </c>
      <c r="C69" t="n">
        <v>0</v>
      </c>
      <c r="D69" t="n">
        <v>0</v>
      </c>
      <c r="E69" t="n">
        <v>0</v>
      </c>
      <c r="F69" t="n">
        <v>0</v>
      </c>
      <c r="G69" t="n">
        <v>0</v>
      </c>
      <c r="H69" t="n">
        <v>0</v>
      </c>
      <c r="I69" t="n">
        <v>0</v>
      </c>
      <c r="J69" t="n">
        <v>0</v>
      </c>
      <c r="K69" t="n">
        <v>0</v>
      </c>
      <c r="L69" t="n">
        <v>0</v>
      </c>
      <c r="M69" t="n">
        <v>0</v>
      </c>
      <c r="N69" t="n">
        <v>0</v>
      </c>
      <c r="O69" t="n">
        <v>0</v>
      </c>
      <c r="P69" t="n">
        <v>0</v>
      </c>
      <c r="Q69" t="n">
        <v>0</v>
      </c>
      <c r="R69" t="n">
        <v>0</v>
      </c>
      <c r="S69" t="n">
        <v>0</v>
      </c>
      <c r="T69" t="n">
        <v>0</v>
      </c>
      <c r="U69" t="n">
        <v>0</v>
      </c>
      <c r="V69" t="n">
        <v>0</v>
      </c>
      <c r="W69" t="n">
        <v>0</v>
      </c>
      <c r="X69" t="n">
        <v>1</v>
      </c>
    </row>
    <row r="70" hidden="1" outlineLevel="2" s="88">
      <c r="B70" s="186" t="inlineStr">
        <is>
          <t>Pulpes et solubles de féculeries</t>
        </is>
      </c>
      <c r="C70" t="n">
        <v>0</v>
      </c>
      <c r="D70" t="n">
        <v>0</v>
      </c>
      <c r="E70" t="n">
        <v>0</v>
      </c>
      <c r="F70" t="n">
        <v>0</v>
      </c>
      <c r="G70" t="n">
        <v>0</v>
      </c>
      <c r="H70" t="n">
        <v>0</v>
      </c>
      <c r="I70" t="n">
        <v>0</v>
      </c>
      <c r="J70" t="n">
        <v>0</v>
      </c>
      <c r="K70" t="n">
        <v>0</v>
      </c>
      <c r="L70" t="n">
        <v>0</v>
      </c>
      <c r="M70" t="n">
        <v>0</v>
      </c>
      <c r="N70" t="n">
        <v>0</v>
      </c>
      <c r="O70" t="n">
        <v>0</v>
      </c>
      <c r="P70" t="n">
        <v>0</v>
      </c>
      <c r="Q70" t="n">
        <v>0</v>
      </c>
      <c r="R70" t="n">
        <v>0</v>
      </c>
      <c r="S70" t="n">
        <v>0</v>
      </c>
      <c r="T70" t="n">
        <v>0</v>
      </c>
      <c r="U70" t="n">
        <v>0</v>
      </c>
      <c r="V70" t="n">
        <v>1</v>
      </c>
      <c r="W70" t="n">
        <v>0</v>
      </c>
      <c r="X70" t="n">
        <v>0</v>
      </c>
    </row>
    <row r="71">
      <c r="B71" s="184" t="inlineStr">
        <is>
          <t>Amidon des industries non alimentaire</t>
        </is>
      </c>
      <c r="C71" t="n">
        <v>0</v>
      </c>
      <c r="D71" t="n">
        <v>0</v>
      </c>
      <c r="E71" t="n">
        <v>0</v>
      </c>
      <c r="F71" t="n">
        <v>0</v>
      </c>
      <c r="G71" t="n">
        <v>0</v>
      </c>
      <c r="H71" t="n">
        <v>0</v>
      </c>
      <c r="I71" t="n">
        <v>0</v>
      </c>
      <c r="J71" t="n">
        <v>0</v>
      </c>
      <c r="K71" t="n">
        <v>0</v>
      </c>
      <c r="L71" t="n">
        <v>0</v>
      </c>
      <c r="M71" t="n">
        <v>0</v>
      </c>
      <c r="N71" t="n">
        <v>0</v>
      </c>
      <c r="O71" t="n">
        <v>0</v>
      </c>
      <c r="P71" t="n">
        <v>0</v>
      </c>
      <c r="Q71" t="n">
        <v>0</v>
      </c>
      <c r="R71" t="n">
        <v>0</v>
      </c>
      <c r="S71" t="n">
        <v>0</v>
      </c>
      <c r="T71" t="n">
        <v>0</v>
      </c>
      <c r="U71" t="n">
        <v>0</v>
      </c>
      <c r="V71" t="n">
        <v>0</v>
      </c>
      <c r="W71" t="n">
        <v>1</v>
      </c>
      <c r="X71" t="n">
        <v>0</v>
      </c>
    </row>
    <row r="72">
      <c r="B72" s="184" t="inlineStr">
        <is>
          <t>Amidon des industries agroalimentaire</t>
        </is>
      </c>
      <c r="C72" t="n">
        <v>0</v>
      </c>
      <c r="D72" t="n">
        <v>0</v>
      </c>
      <c r="E72" t="n">
        <v>0</v>
      </c>
      <c r="F72" t="n">
        <v>0</v>
      </c>
      <c r="G72" t="n">
        <v>0</v>
      </c>
      <c r="H72" t="n">
        <v>0</v>
      </c>
      <c r="I72" t="n">
        <v>0</v>
      </c>
      <c r="J72" t="n">
        <v>0</v>
      </c>
      <c r="K72" t="n">
        <v>0</v>
      </c>
      <c r="L72" t="n">
        <v>0</v>
      </c>
      <c r="M72" t="n">
        <v>0</v>
      </c>
      <c r="N72" t="n">
        <v>0</v>
      </c>
      <c r="O72" t="n">
        <v>0</v>
      </c>
      <c r="P72" t="n">
        <v>0</v>
      </c>
      <c r="Q72" t="n">
        <v>0</v>
      </c>
      <c r="R72" t="n">
        <v>0</v>
      </c>
      <c r="S72" t="n">
        <v>0</v>
      </c>
      <c r="T72" t="n">
        <v>0</v>
      </c>
      <c r="U72" t="n">
        <v>1</v>
      </c>
      <c r="V72" t="n">
        <v>0</v>
      </c>
      <c r="W72" t="n">
        <v>0</v>
      </c>
      <c r="X72" t="n">
        <v>0</v>
      </c>
    </row>
    <row r="73">
      <c r="B73" s="184" t="inlineStr">
        <is>
          <t>Amidon des industries animales</t>
        </is>
      </c>
      <c r="C73" t="n">
        <v>0</v>
      </c>
      <c r="D73" t="n">
        <v>0</v>
      </c>
      <c r="E73" t="n">
        <v>0</v>
      </c>
      <c r="F73" t="n">
        <v>0</v>
      </c>
      <c r="G73" t="n">
        <v>0</v>
      </c>
      <c r="H73" t="n">
        <v>0</v>
      </c>
      <c r="I73" t="n">
        <v>0</v>
      </c>
      <c r="J73" t="n">
        <v>0</v>
      </c>
      <c r="K73" t="n">
        <v>0</v>
      </c>
      <c r="L73" t="n">
        <v>0</v>
      </c>
      <c r="M73" t="n">
        <v>0</v>
      </c>
      <c r="N73" t="n">
        <v>0</v>
      </c>
      <c r="O73" t="n">
        <v>0</v>
      </c>
      <c r="P73" t="n">
        <v>0</v>
      </c>
      <c r="Q73" t="n">
        <v>0</v>
      </c>
      <c r="R73" t="n">
        <v>0</v>
      </c>
      <c r="S73" t="n">
        <v>0</v>
      </c>
      <c r="T73" t="n">
        <v>0</v>
      </c>
      <c r="U73" t="n">
        <v>0</v>
      </c>
      <c r="V73" t="n">
        <v>1</v>
      </c>
      <c r="W73" t="n">
        <v>0</v>
      </c>
      <c r="X73" t="n">
        <v>0</v>
      </c>
    </row>
  </sheetData>
  <conditionalFormatting sqref="C3:X36">
    <cfRule type="cellIs" priority="1" operator="equal" dxfId="5">
      <formula>0</formula>
    </cfRule>
  </conditionalFormatting>
  <conditionalFormatting sqref="C40:X73">
    <cfRule type="cellIs" priority="1" operator="equal" dxfId="5">
      <formula>0</formula>
    </cfRule>
  </conditionalFormatting>
  <pageMargins left="0.75" right="0.75" top="1" bottom="1" header="0.5" footer="0.5"/>
</worksheet>
</file>

<file path=xl/worksheets/sheet6.xml><?xml version="1.0" encoding="utf-8"?>
<worksheet xmlns="http://schemas.openxmlformats.org/spreadsheetml/2006/main">
  <sheetPr>
    <tabColor rgb="009BBB59"/>
    <outlinePr summaryBelow="1" summaryRight="1"/>
    <pageSetUpPr/>
  </sheetPr>
  <dimension ref="A1:L5"/>
  <sheetViews>
    <sheetView workbookViewId="0">
      <selection activeCell="A1" sqref="A1"/>
    </sheetView>
  </sheetViews>
  <sheetFormatPr baseColWidth="8" defaultRowHeight="15"/>
  <cols>
    <col width="15" customWidth="1" style="88" min="1" max="1"/>
    <col width="31" customWidth="1" style="88" min="2" max="2"/>
    <col width="25" customWidth="1" style="88" min="3" max="3"/>
    <col width="19" customWidth="1" style="88" min="4" max="4"/>
    <col width="18" customWidth="1" style="88" min="5" max="5"/>
    <col width="18" customWidth="1" style="88" min="6" max="6"/>
    <col width="17" customWidth="1" style="88" min="7" max="7"/>
    <col width="14" customWidth="1" style="88" min="8" max="8"/>
    <col width="29" customWidth="1" style="88" min="9" max="9"/>
    <col width="18" customWidth="1" style="88" min="10" max="10"/>
    <col width="16" customWidth="1" style="88" min="11" max="11"/>
    <col width="18" customWidth="1" style="88" min="12" max="12"/>
  </cols>
  <sheetData>
    <row r="1">
      <c r="A1" s="171" t="inlineStr">
        <is>
          <t>Origine</t>
        </is>
      </c>
      <c r="B1" s="171" t="inlineStr">
        <is>
          <t>Destination</t>
        </is>
      </c>
      <c r="C1" s="171" t="inlineStr">
        <is>
          <t>Valeur</t>
        </is>
      </c>
      <c r="D1" s="171" t="inlineStr">
        <is>
          <t>Incertitude</t>
        </is>
      </c>
      <c r="E1" s="171" t="inlineStr">
        <is>
          <t>unnamed: 4</t>
        </is>
      </c>
      <c r="F1" s="171" t="inlineStr">
        <is>
          <t>unnamed: 5</t>
        </is>
      </c>
      <c r="G1" s="171" t="inlineStr">
        <is>
          <t>périodes</t>
        </is>
      </c>
      <c r="H1" s="171" t="inlineStr">
        <is>
          <t>unité</t>
        </is>
      </c>
      <c r="I1" s="171" t="inlineStr">
        <is>
          <t>Facteur de conversion</t>
        </is>
      </c>
      <c r="J1" s="171" t="inlineStr">
        <is>
          <t>contrainte</t>
        </is>
      </c>
      <c r="K1" s="171" t="inlineStr">
        <is>
          <t>Source</t>
        </is>
      </c>
      <c r="L1" s="171" t="inlineStr">
        <is>
          <t>Hypothèses</t>
        </is>
      </c>
    </row>
    <row r="2">
      <c r="A2" s="172" t="inlineStr">
        <is>
          <t>Récolte</t>
        </is>
      </c>
      <c r="B2" s="172" t="inlineStr">
        <is>
          <t>Blé tendre récolté</t>
        </is>
      </c>
      <c r="C2" s="172" t="n">
        <v>7067106.4</v>
      </c>
      <c r="D2" s="172" t="n">
        <v>0.1</v>
      </c>
      <c r="E2" s="172" t="inlineStr"/>
      <c r="F2" s="172" t="inlineStr"/>
      <c r="G2" s="172" t="inlineStr">
        <is>
          <t>2017-2021</t>
        </is>
      </c>
      <c r="H2" s="172" t="inlineStr">
        <is>
          <t>tonnes</t>
        </is>
      </c>
      <c r="I2" s="172" t="inlineStr"/>
      <c r="J2" s="172" t="inlineStr"/>
      <c r="K2" s="172" t="inlineStr">
        <is>
          <t>Source 1</t>
        </is>
      </c>
      <c r="L2" s="172" t="inlineStr"/>
    </row>
    <row r="3">
      <c r="A3" s="172" t="inlineStr">
        <is>
          <t>Récolte</t>
        </is>
      </c>
      <c r="B3" s="172" t="inlineStr">
        <is>
          <t>Maïs récolté</t>
        </is>
      </c>
      <c r="C3" s="172" t="n">
        <v>555685.1799999999</v>
      </c>
      <c r="D3" s="172" t="n">
        <v>0.1</v>
      </c>
      <c r="E3" s="172" t="inlineStr"/>
      <c r="F3" s="172" t="inlineStr"/>
      <c r="G3" s="172" t="inlineStr">
        <is>
          <t>2017-2021</t>
        </is>
      </c>
      <c r="H3" s="172" t="inlineStr">
        <is>
          <t>tonnes</t>
        </is>
      </c>
      <c r="I3" s="172" t="inlineStr"/>
      <c r="J3" s="172" t="inlineStr"/>
      <c r="K3" s="172" t="inlineStr">
        <is>
          <t>Source 1</t>
        </is>
      </c>
      <c r="L3" s="172" t="inlineStr"/>
    </row>
    <row r="4">
      <c r="A4" s="172" t="inlineStr">
        <is>
          <t>Récolte</t>
        </is>
      </c>
      <c r="B4" s="172" t="inlineStr">
        <is>
          <t>Pois récolté</t>
        </is>
      </c>
      <c r="C4" s="172" t="n">
        <v>84328.58</v>
      </c>
      <c r="D4" s="172" t="n">
        <v>0.1</v>
      </c>
      <c r="E4" s="172" t="inlineStr"/>
      <c r="F4" s="172" t="inlineStr"/>
      <c r="G4" s="172" t="inlineStr">
        <is>
          <t>2017-2021</t>
        </is>
      </c>
      <c r="H4" s="172" t="inlineStr">
        <is>
          <t>tonnes</t>
        </is>
      </c>
      <c r="I4" s="172" t="inlineStr"/>
      <c r="J4" s="172" t="inlineStr"/>
      <c r="K4" s="172" t="inlineStr">
        <is>
          <t>Source 1</t>
        </is>
      </c>
      <c r="L4" s="172" t="inlineStr"/>
    </row>
    <row r="5">
      <c r="A5" s="172" t="inlineStr">
        <is>
          <t>Récolte</t>
        </is>
      </c>
      <c r="B5" s="172" t="inlineStr">
        <is>
          <t>Pomme de terre récoltée</t>
        </is>
      </c>
      <c r="C5" s="172" t="n">
        <v>700878</v>
      </c>
      <c r="D5" s="172" t="n">
        <v>0.1</v>
      </c>
      <c r="E5" s="172" t="inlineStr"/>
      <c r="F5" s="172" t="inlineStr"/>
      <c r="G5" s="172" t="inlineStr">
        <is>
          <t>2015-2019</t>
        </is>
      </c>
      <c r="H5" s="172" t="inlineStr">
        <is>
          <t>tonnes</t>
        </is>
      </c>
      <c r="I5" s="172" t="inlineStr"/>
      <c r="J5" s="172" t="inlineStr"/>
      <c r="K5" s="172" t="inlineStr">
        <is>
          <t>Source 1</t>
        </is>
      </c>
      <c r="L5" s="172" t="inlineStr"/>
    </row>
  </sheetData>
  <pageMargins left="0.75" right="0.75" top="1" bottom="1" header="0.5" footer="0.5"/>
  <legacyDrawing xmlns:r="http://schemas.openxmlformats.org/officeDocument/2006/relationships" r:id="anysvml"/>
</worksheet>
</file>

<file path=xl/worksheets/sheet7.xml><?xml version="1.0" encoding="utf-8"?>
<worksheet xmlns="http://schemas.openxmlformats.org/spreadsheetml/2006/main">
  <sheetPr>
    <tabColor rgb="009BBB59"/>
    <outlinePr summaryBelow="1" summaryRight="1"/>
    <pageSetUpPr/>
  </sheetPr>
  <dimension ref="A1:K86"/>
  <sheetViews>
    <sheetView workbookViewId="0">
      <selection activeCell="A1" sqref="A1"/>
    </sheetView>
  </sheetViews>
  <sheetFormatPr baseColWidth="8" defaultRowHeight="15"/>
  <cols>
    <col width="19" customWidth="1" style="88" min="1" max="1"/>
    <col width="42" customWidth="1" style="88" min="2" max="2"/>
    <col width="61" customWidth="1" style="88" min="3" max="3"/>
    <col width="35" customWidth="1" style="88" min="4" max="4"/>
    <col width="18" customWidth="1" style="88" min="5" max="5"/>
    <col width="18" customWidth="1" style="88" min="6" max="6"/>
    <col width="16" customWidth="1" style="88" min="7" max="7"/>
    <col width="156" customWidth="1" style="88" min="8" max="8"/>
    <col width="16" customWidth="1" style="88" min="9" max="9"/>
    <col width="18" customWidth="1" style="88" min="10" max="10"/>
    <col width="14" customWidth="1" style="88" min="11" max="11"/>
  </cols>
  <sheetData>
    <row r="1">
      <c r="A1" s="171" t="inlineStr">
        <is>
          <t>Identifiant</t>
        </is>
      </c>
      <c r="B1" s="171" t="inlineStr">
        <is>
          <t>Origine</t>
        </is>
      </c>
      <c r="C1" s="171" t="inlineStr">
        <is>
          <t>Destination</t>
        </is>
      </c>
      <c r="D1" s="171" t="inlineStr">
        <is>
          <t>Equation d'égalité (eq = 0)</t>
        </is>
      </c>
      <c r="E1" s="171" t="inlineStr">
        <is>
          <t>unnamed: 4</t>
        </is>
      </c>
      <c r="F1" s="171" t="inlineStr">
        <is>
          <t>unnamed: 5</t>
        </is>
      </c>
      <c r="G1" s="171" t="inlineStr">
        <is>
          <t>périodes</t>
        </is>
      </c>
      <c r="H1" s="171" t="inlineStr">
        <is>
          <t>Traduction</t>
        </is>
      </c>
      <c r="I1" s="171" t="inlineStr">
        <is>
          <t>Source</t>
        </is>
      </c>
      <c r="J1" s="171" t="inlineStr">
        <is>
          <t>Hypothèses</t>
        </is>
      </c>
      <c r="K1" s="171" t="inlineStr">
        <is>
          <t>région</t>
        </is>
      </c>
    </row>
    <row r="2">
      <c r="A2" s="190" t="n">
        <v>1</v>
      </c>
      <c r="B2" s="190" t="inlineStr">
        <is>
          <t>Récolte</t>
        </is>
      </c>
      <c r="C2" s="190" t="inlineStr">
        <is>
          <t>Blé tendre récolté</t>
        </is>
      </c>
      <c r="D2" s="190" t="n">
        <v>-0.07000000000000001</v>
      </c>
      <c r="E2" s="190" t="inlineStr"/>
      <c r="F2" s="190" t="inlineStr"/>
      <c r="G2" s="190" t="n">
        <v>2015</v>
      </c>
      <c r="H2" s="190" t="inlineStr">
        <is>
          <t>7% du blé tendre récolté est utilisé en amidonnerie</t>
        </is>
      </c>
      <c r="I2" s="190" t="inlineStr">
        <is>
          <t>Source2</t>
        </is>
      </c>
      <c r="J2" s="190" t="inlineStr"/>
      <c r="K2" s="190" t="inlineStr"/>
    </row>
    <row r="3">
      <c r="A3" s="172" t="n">
        <v>1</v>
      </c>
      <c r="B3" s="172" t="inlineStr">
        <is>
          <t>Blé tendre récolté</t>
        </is>
      </c>
      <c r="C3" s="172" t="inlineStr">
        <is>
          <t>Amidonnerie/Féculerie</t>
        </is>
      </c>
      <c r="D3" s="172" t="n">
        <v>1</v>
      </c>
      <c r="E3" s="172" t="inlineStr"/>
      <c r="F3" s="172" t="inlineStr"/>
      <c r="G3" s="172" t="inlineStr"/>
      <c r="H3" s="172" t="inlineStr"/>
      <c r="I3" s="172" t="inlineStr">
        <is>
          <t>Source2</t>
        </is>
      </c>
      <c r="J3" s="172" t="inlineStr"/>
      <c r="K3" s="172" t="inlineStr"/>
    </row>
    <row r="4">
      <c r="A4" s="190" t="n">
        <v>2</v>
      </c>
      <c r="B4" s="190" t="inlineStr">
        <is>
          <t>Récolte</t>
        </is>
      </c>
      <c r="C4" s="190" t="inlineStr">
        <is>
          <t>Maïs récolté</t>
        </is>
      </c>
      <c r="D4" s="190" t="n">
        <v>-0.14</v>
      </c>
      <c r="E4" s="190" t="inlineStr"/>
      <c r="F4" s="190" t="inlineStr"/>
      <c r="G4" s="190" t="n">
        <v>2015</v>
      </c>
      <c r="H4" s="190" t="inlineStr">
        <is>
          <t>14% du maïs récolté est utilisé en amidonnerie</t>
        </is>
      </c>
      <c r="I4" s="190" t="inlineStr">
        <is>
          <t>Source2</t>
        </is>
      </c>
      <c r="J4" s="190" t="inlineStr"/>
      <c r="K4" s="190" t="inlineStr"/>
    </row>
    <row r="5">
      <c r="A5" s="172" t="n">
        <v>2</v>
      </c>
      <c r="B5" s="172" t="inlineStr">
        <is>
          <t>Maïs récolté</t>
        </is>
      </c>
      <c r="C5" s="172" t="inlineStr">
        <is>
          <t>Amidonnerie/Féculerie</t>
        </is>
      </c>
      <c r="D5" s="172" t="n">
        <v>1</v>
      </c>
      <c r="E5" s="172" t="inlineStr"/>
      <c r="F5" s="172" t="inlineStr"/>
      <c r="G5" s="172" t="inlineStr"/>
      <c r="H5" s="172" t="inlineStr"/>
      <c r="I5" s="172" t="inlineStr">
        <is>
          <t>Source2</t>
        </is>
      </c>
      <c r="J5" s="172" t="inlineStr"/>
      <c r="K5" s="172" t="inlineStr"/>
    </row>
    <row r="6">
      <c r="A6" s="190" t="n">
        <v>3</v>
      </c>
      <c r="B6" s="190" t="inlineStr">
        <is>
          <t>Récolte</t>
        </is>
      </c>
      <c r="C6" s="190" t="inlineStr">
        <is>
          <t>Pois récolté</t>
        </is>
      </c>
      <c r="D6" s="190" t="n">
        <v>-0.13</v>
      </c>
      <c r="E6" s="190" t="inlineStr"/>
      <c r="F6" s="190" t="inlineStr"/>
      <c r="G6" s="190" t="n">
        <v>2015</v>
      </c>
      <c r="H6" s="190" t="inlineStr">
        <is>
          <t>13% des pois récoltés est utilisé en amidonnerie</t>
        </is>
      </c>
      <c r="I6" s="190" t="inlineStr">
        <is>
          <t>Source2</t>
        </is>
      </c>
      <c r="J6" s="190" t="inlineStr"/>
      <c r="K6" s="190" t="inlineStr"/>
    </row>
    <row r="7">
      <c r="A7" s="172" t="n">
        <v>3</v>
      </c>
      <c r="B7" s="172" t="inlineStr">
        <is>
          <t>Pois récolté</t>
        </is>
      </c>
      <c r="C7" s="172" t="inlineStr">
        <is>
          <t>Amidonnerie/Féculerie</t>
        </is>
      </c>
      <c r="D7" s="172" t="n">
        <v>1</v>
      </c>
      <c r="E7" s="172" t="inlineStr"/>
      <c r="F7" s="172" t="inlineStr"/>
      <c r="G7" s="172" t="inlineStr"/>
      <c r="H7" s="172" t="inlineStr"/>
      <c r="I7" s="172" t="inlineStr">
        <is>
          <t>Source2</t>
        </is>
      </c>
      <c r="J7" s="172" t="inlineStr"/>
      <c r="K7" s="172" t="inlineStr"/>
    </row>
    <row r="8">
      <c r="A8" s="190" t="n">
        <v>4</v>
      </c>
      <c r="B8" s="190" t="inlineStr">
        <is>
          <t>Pomme de terre récoltée</t>
        </is>
      </c>
      <c r="C8" s="190" t="inlineStr">
        <is>
          <t>Amidonnerie/Féculerie</t>
        </is>
      </c>
      <c r="D8" s="190" t="n">
        <v>1</v>
      </c>
      <c r="E8" s="190" t="inlineStr"/>
      <c r="F8" s="190" t="inlineStr"/>
      <c r="G8" s="190" t="n">
        <v>2017</v>
      </c>
      <c r="H8" s="190" t="inlineStr">
        <is>
          <t>100 % des PDT fécules récoltées sont utilisées en féculerie</t>
        </is>
      </c>
      <c r="I8" s="190" t="inlineStr">
        <is>
          <t>Source3</t>
        </is>
      </c>
      <c r="J8" s="190" t="inlineStr"/>
      <c r="K8" s="190" t="inlineStr"/>
    </row>
    <row r="9">
      <c r="A9" s="172" t="n">
        <v>4</v>
      </c>
      <c r="B9" s="172" t="inlineStr">
        <is>
          <t>Récolte</t>
        </is>
      </c>
      <c r="C9" s="172" t="inlineStr">
        <is>
          <t>Pomme de terre récoltée</t>
        </is>
      </c>
      <c r="D9" s="172" t="n">
        <v>-1</v>
      </c>
      <c r="E9" s="172" t="inlineStr"/>
      <c r="F9" s="172" t="inlineStr"/>
      <c r="G9" s="172" t="inlineStr"/>
      <c r="H9" s="172" t="inlineStr"/>
      <c r="I9" s="172" t="inlineStr">
        <is>
          <t>Source3</t>
        </is>
      </c>
      <c r="J9" s="172" t="inlineStr"/>
      <c r="K9" s="172" t="inlineStr"/>
    </row>
    <row r="10">
      <c r="A10" s="190" t="n">
        <v>5</v>
      </c>
      <c r="B10" s="190" t="inlineStr">
        <is>
          <t>Amidonnerie/Féculerie</t>
        </is>
      </c>
      <c r="C10" s="190" t="inlineStr">
        <is>
          <t>Amidon de blé</t>
        </is>
      </c>
      <c r="D10" s="190" t="n">
        <v>1</v>
      </c>
      <c r="E10" s="190" t="inlineStr"/>
      <c r="F10" s="190" t="inlineStr"/>
      <c r="G10" s="190" t="n">
        <v>2015</v>
      </c>
      <c r="H10" s="190" t="inlineStr">
        <is>
          <t>53% du blé utilisé en amidonnerie devient de l'amidon de blé</t>
        </is>
      </c>
      <c r="I10" s="190" t="inlineStr">
        <is>
          <t>Source 2</t>
        </is>
      </c>
      <c r="J10" s="190" t="inlineStr"/>
      <c r="K10" s="190" t="inlineStr"/>
    </row>
    <row r="11">
      <c r="A11" s="172" t="n">
        <v>5</v>
      </c>
      <c r="B11" s="172" t="inlineStr">
        <is>
          <t>Blé tendre récolté</t>
        </is>
      </c>
      <c r="C11" s="172" t="inlineStr">
        <is>
          <t>Amidonnerie/Féculerie</t>
        </is>
      </c>
      <c r="D11" s="172" t="n">
        <v>-0.53</v>
      </c>
      <c r="E11" s="172" t="inlineStr"/>
      <c r="F11" s="172" t="inlineStr"/>
      <c r="G11" s="172" t="n">
        <v>2020</v>
      </c>
      <c r="H11" s="172" t="inlineStr">
        <is>
          <t>1,9 tonnes de blé pour 1 tonne d'amidon de blé</t>
        </is>
      </c>
      <c r="I11" s="172" t="inlineStr">
        <is>
          <t>Source4</t>
        </is>
      </c>
      <c r="J11" s="172" t="inlineStr"/>
      <c r="K11" s="172" t="inlineStr"/>
    </row>
    <row r="12">
      <c r="A12" s="190" t="n">
        <v>6</v>
      </c>
      <c r="B12" s="190" t="inlineStr">
        <is>
          <t>Amidonnerie/Féculerie</t>
        </is>
      </c>
      <c r="C12" s="190" t="inlineStr">
        <is>
          <t>Amidon de maïs</t>
        </is>
      </c>
      <c r="D12" s="190" t="n">
        <v>1</v>
      </c>
      <c r="E12" s="190" t="inlineStr"/>
      <c r="F12" s="190" t="inlineStr"/>
      <c r="G12" s="190" t="n">
        <v>2015</v>
      </c>
      <c r="H12" s="190" t="inlineStr">
        <is>
          <t>63% du maïs utilisé en amidonnerie devient de l'amidon de maïs</t>
        </is>
      </c>
      <c r="I12" s="190" t="inlineStr">
        <is>
          <t>Source 2</t>
        </is>
      </c>
      <c r="J12" s="190" t="inlineStr"/>
      <c r="K12" s="190" t="inlineStr"/>
    </row>
    <row r="13">
      <c r="A13" s="172" t="n">
        <v>6</v>
      </c>
      <c r="B13" s="172" t="inlineStr">
        <is>
          <t>Maïs récolté</t>
        </is>
      </c>
      <c r="C13" s="172" t="inlineStr">
        <is>
          <t>Amidonnerie/Féculerie</t>
        </is>
      </c>
      <c r="D13" s="172" t="n">
        <v>-0.63</v>
      </c>
      <c r="E13" s="172" t="inlineStr"/>
      <c r="F13" s="172" t="inlineStr"/>
      <c r="G13" s="172" t="n">
        <v>2020</v>
      </c>
      <c r="H13" s="172" t="inlineStr">
        <is>
          <t>1,6 tonne de maïs pour 1 tonne d'amidon de maïs</t>
        </is>
      </c>
      <c r="I13" s="172" t="inlineStr">
        <is>
          <t>Source 4</t>
        </is>
      </c>
      <c r="J13" s="172" t="inlineStr"/>
      <c r="K13" s="172" t="inlineStr"/>
    </row>
    <row r="14">
      <c r="A14" s="190" t="n">
        <v>7</v>
      </c>
      <c r="B14" s="190" t="inlineStr">
        <is>
          <t>Amidonnerie/Féculerie</t>
        </is>
      </c>
      <c r="C14" s="190" t="inlineStr">
        <is>
          <t>Amidon de pois</t>
        </is>
      </c>
      <c r="D14" s="190" t="n">
        <v>1</v>
      </c>
      <c r="E14" s="190" t="inlineStr"/>
      <c r="F14" s="190" t="inlineStr"/>
      <c r="G14" s="190" t="n">
        <v>2015</v>
      </c>
      <c r="H14" s="190" t="inlineStr">
        <is>
          <t>40 % de pois utilisé en amidonenrie devient de l'amidon de pois</t>
        </is>
      </c>
      <c r="I14" s="190" t="inlineStr">
        <is>
          <t>Source 2</t>
        </is>
      </c>
      <c r="J14" s="190" t="inlineStr"/>
      <c r="K14" s="190" t="inlineStr"/>
    </row>
    <row r="15">
      <c r="A15" s="172" t="n">
        <v>7</v>
      </c>
      <c r="B15" s="172" t="inlineStr">
        <is>
          <t>Pois récolté</t>
        </is>
      </c>
      <c r="C15" s="172" t="inlineStr">
        <is>
          <t>Amidonnerie/Féculerie</t>
        </is>
      </c>
      <c r="D15" s="172" t="n">
        <v>-0.4</v>
      </c>
      <c r="E15" s="172" t="inlineStr"/>
      <c r="F15" s="172" t="inlineStr"/>
      <c r="G15" s="172" t="n">
        <v>2020</v>
      </c>
      <c r="H15" s="172" t="inlineStr">
        <is>
          <t>2,5 tonnes de pois pour 1 tonne d'amidon de pois</t>
        </is>
      </c>
      <c r="I15" s="172" t="inlineStr">
        <is>
          <t>Source 4</t>
        </is>
      </c>
      <c r="J15" s="172" t="inlineStr"/>
      <c r="K15" s="172" t="inlineStr"/>
    </row>
    <row r="16">
      <c r="A16" s="190" t="n">
        <v>8</v>
      </c>
      <c r="B16" s="190" t="inlineStr">
        <is>
          <t>Amidonnerie/Féculerie</t>
        </is>
      </c>
      <c r="C16" s="190" t="inlineStr">
        <is>
          <t>Fécule de PDT</t>
        </is>
      </c>
      <c r="D16" s="190" t="n">
        <v>-1</v>
      </c>
      <c r="E16" s="190" t="inlineStr"/>
      <c r="F16" s="190" t="inlineStr"/>
      <c r="G16" s="190" t="n">
        <v>2016</v>
      </c>
      <c r="H16" s="190" t="inlineStr">
        <is>
          <t>20 % des PDT fécule utilisées en féculerie deviennent de la fécule</t>
        </is>
      </c>
      <c r="I16" s="190" t="inlineStr">
        <is>
          <t>Source3</t>
        </is>
      </c>
      <c r="J16" s="190" t="inlineStr"/>
      <c r="K16" s="190" t="inlineStr"/>
    </row>
    <row r="17">
      <c r="A17" s="172" t="n">
        <v>8</v>
      </c>
      <c r="B17" s="172" t="inlineStr">
        <is>
          <t>Pomme de terre récoltée</t>
        </is>
      </c>
      <c r="C17" s="172" t="inlineStr">
        <is>
          <t>Amidonnerie/Féculerie</t>
        </is>
      </c>
      <c r="D17" s="172" t="n">
        <v>0.9</v>
      </c>
      <c r="E17" s="172" t="inlineStr"/>
      <c r="F17" s="172" t="inlineStr"/>
      <c r="G17" s="172" t="n">
        <v>2016</v>
      </c>
      <c r="H17" s="172" t="inlineStr">
        <is>
          <t xml:space="preserve">5 tonnes de PDT féculière pour obtenir 1 tonne de fécule </t>
        </is>
      </c>
      <c r="I17" s="172" t="inlineStr">
        <is>
          <t>Source 3</t>
        </is>
      </c>
      <c r="J17" s="172" t="inlineStr"/>
      <c r="K17" s="172" t="inlineStr"/>
    </row>
    <row r="18">
      <c r="A18" s="190" t="n">
        <v>10</v>
      </c>
      <c r="B18" s="190" t="inlineStr">
        <is>
          <t>Amidon/Fécule</t>
        </is>
      </c>
      <c r="C18" s="190" t="inlineStr">
        <is>
          <t>Industrie non alimentaire</t>
        </is>
      </c>
      <c r="D18" s="190" t="n">
        <v>1</v>
      </c>
      <c r="E18" s="190" t="inlineStr"/>
      <c r="F18" s="190" t="inlineStr"/>
      <c r="G18" s="190" t="n">
        <v>2020</v>
      </c>
      <c r="H18" s="190" t="inlineStr">
        <is>
          <t>45% de l'amidon et de ses dérivés est utilisé en industries non alimentaires</t>
        </is>
      </c>
      <c r="I18" s="190" t="inlineStr">
        <is>
          <t>Source 4</t>
        </is>
      </c>
      <c r="J18" s="190" t="inlineStr"/>
      <c r="K18" s="190" t="inlineStr"/>
    </row>
    <row r="19">
      <c r="A19" s="172" t="n">
        <v>10</v>
      </c>
      <c r="B19" s="172" t="inlineStr">
        <is>
          <t>Amidonnerie/Féculerie</t>
        </is>
      </c>
      <c r="C19" s="172" t="inlineStr">
        <is>
          <t>Amidon/Fécule</t>
        </is>
      </c>
      <c r="D19" s="172" t="n">
        <v>-0.45</v>
      </c>
      <c r="E19" s="172" t="inlineStr"/>
      <c r="F19" s="172" t="inlineStr"/>
      <c r="G19" s="172" t="inlineStr"/>
      <c r="H19" s="172" t="inlineStr"/>
      <c r="I19" s="172" t="inlineStr"/>
      <c r="J19" s="172" t="inlineStr"/>
      <c r="K19" s="172" t="inlineStr"/>
    </row>
    <row r="20">
      <c r="A20" s="190" t="n">
        <v>11</v>
      </c>
      <c r="B20" s="190" t="inlineStr">
        <is>
          <t>Amidon/Fécule</t>
        </is>
      </c>
      <c r="C20" s="190" t="inlineStr">
        <is>
          <t>Industrie non alimentaire</t>
        </is>
      </c>
      <c r="D20" s="190" t="n">
        <v>-0.41</v>
      </c>
      <c r="E20" s="190" t="inlineStr"/>
      <c r="F20" s="190" t="inlineStr"/>
      <c r="G20" s="190" t="inlineStr"/>
      <c r="H20" s="190" t="inlineStr">
        <is>
          <t>41% de l'amidon à usage non alimentaire est utilisé en papeterie</t>
        </is>
      </c>
      <c r="I20" s="190" t="inlineStr">
        <is>
          <t>Source 4</t>
        </is>
      </c>
      <c r="J20" s="190" t="inlineStr"/>
      <c r="K20" s="190" t="inlineStr"/>
    </row>
    <row r="21">
      <c r="A21" s="172" t="n">
        <v>11</v>
      </c>
      <c r="B21" s="172" t="inlineStr">
        <is>
          <t>Amidon/Fécule</t>
        </is>
      </c>
      <c r="C21" s="172" t="inlineStr">
        <is>
          <t>Papeterie</t>
        </is>
      </c>
      <c r="D21" s="172" t="n">
        <v>1</v>
      </c>
      <c r="E21" s="172" t="inlineStr"/>
      <c r="F21" s="172" t="inlineStr"/>
      <c r="G21" s="172" t="inlineStr"/>
      <c r="H21" s="172" t="inlineStr"/>
      <c r="I21" s="172" t="inlineStr"/>
      <c r="J21" s="172" t="inlineStr"/>
      <c r="K21" s="172" t="inlineStr"/>
    </row>
    <row r="22">
      <c r="A22" s="190" t="n">
        <v>12</v>
      </c>
      <c r="B22" s="190" t="inlineStr">
        <is>
          <t>Amidon/Fécule</t>
        </is>
      </c>
      <c r="C22" s="190" t="inlineStr">
        <is>
          <t>Industrie non alimentaire</t>
        </is>
      </c>
      <c r="D22" s="190" t="n">
        <v>-0.28</v>
      </c>
      <c r="E22" s="190" t="inlineStr"/>
      <c r="F22" s="190" t="inlineStr"/>
      <c r="G22" s="190" t="inlineStr"/>
      <c r="H22" s="190" t="inlineStr">
        <is>
          <t xml:space="preserve">28% de l'amidon non alimentaire est utilisé en industries pharmaceutiques et chimiques </t>
        </is>
      </c>
      <c r="I22" s="190" t="inlineStr">
        <is>
          <t>Source 4</t>
        </is>
      </c>
      <c r="J22" s="190" t="inlineStr"/>
      <c r="K22" s="190" t="inlineStr"/>
    </row>
    <row r="23">
      <c r="A23" s="172" t="n">
        <v>12</v>
      </c>
      <c r="B23" s="172" t="inlineStr">
        <is>
          <t>Amidon/Fécule</t>
        </is>
      </c>
      <c r="C23" s="172" t="inlineStr">
        <is>
          <t>Industries pharmaceutiques et chimiques</t>
        </is>
      </c>
      <c r="D23" s="172" t="n">
        <v>1</v>
      </c>
      <c r="E23" s="172" t="inlineStr"/>
      <c r="F23" s="172" t="inlineStr"/>
      <c r="G23" s="172" t="inlineStr"/>
      <c r="H23" s="172" t="inlineStr"/>
      <c r="I23" s="172" t="inlineStr"/>
      <c r="J23" s="172" t="inlineStr"/>
      <c r="K23" s="172" t="inlineStr"/>
    </row>
    <row r="24">
      <c r="A24" s="190" t="n">
        <v>13</v>
      </c>
      <c r="B24" s="190" t="inlineStr">
        <is>
          <t>Amidon/Fécule</t>
        </is>
      </c>
      <c r="C24" s="190" t="inlineStr">
        <is>
          <t>Industrie non alimentaire</t>
        </is>
      </c>
      <c r="D24" s="190" t="n">
        <v>-0.17</v>
      </c>
      <c r="E24" s="190" t="inlineStr"/>
      <c r="F24" s="190" t="inlineStr"/>
      <c r="G24" s="190" t="inlineStr"/>
      <c r="H24" s="190" t="inlineStr">
        <is>
          <t xml:space="preserve">17% de l'amidon non alimentaire est utilisé en cartonnerie </t>
        </is>
      </c>
      <c r="I24" s="190" t="inlineStr">
        <is>
          <t>Source 4</t>
        </is>
      </c>
      <c r="J24" s="190" t="inlineStr"/>
      <c r="K24" s="190" t="inlineStr"/>
    </row>
    <row r="25">
      <c r="A25" s="172" t="n">
        <v>13</v>
      </c>
      <c r="B25" s="172" t="inlineStr">
        <is>
          <t>Amidon/Fécule</t>
        </is>
      </c>
      <c r="C25" s="172" t="inlineStr">
        <is>
          <t>Cartonnerie</t>
        </is>
      </c>
      <c r="D25" s="172" t="n">
        <v>1</v>
      </c>
      <c r="E25" s="172" t="inlineStr"/>
      <c r="F25" s="172" t="inlineStr"/>
      <c r="G25" s="172" t="inlineStr"/>
      <c r="H25" s="172" t="inlineStr"/>
      <c r="I25" s="172" t="inlineStr"/>
      <c r="J25" s="172" t="inlineStr"/>
      <c r="K25" s="172" t="inlineStr"/>
    </row>
    <row r="26">
      <c r="A26" s="190" t="n">
        <v>14</v>
      </c>
      <c r="B26" s="190" t="inlineStr">
        <is>
          <t>Amidon/Fécule</t>
        </is>
      </c>
      <c r="C26" s="190" t="inlineStr">
        <is>
          <t>Industrie non alimentaire</t>
        </is>
      </c>
      <c r="D26" s="190" t="n">
        <v>-0.14</v>
      </c>
      <c r="E26" s="190" t="inlineStr"/>
      <c r="F26" s="190" t="inlineStr"/>
      <c r="G26" s="190" t="inlineStr"/>
      <c r="H26" s="190" t="inlineStr">
        <is>
          <t>14% de l'amidon non alimentaire est utilisé en autres industries non alimentaires</t>
        </is>
      </c>
      <c r="I26" s="190" t="inlineStr"/>
      <c r="J26" s="190" t="inlineStr"/>
      <c r="K26" s="190" t="inlineStr"/>
    </row>
    <row r="27">
      <c r="A27" s="172" t="n">
        <v>14</v>
      </c>
      <c r="B27" s="172" t="inlineStr">
        <is>
          <t>Amidon/Fécule</t>
        </is>
      </c>
      <c r="C27" s="172" t="inlineStr">
        <is>
          <t>Autres industries non alimentaires</t>
        </is>
      </c>
      <c r="D27" s="172" t="n">
        <v>1</v>
      </c>
      <c r="E27" s="172" t="inlineStr"/>
      <c r="F27" s="172" t="inlineStr"/>
      <c r="G27" s="172" t="inlineStr"/>
      <c r="H27" s="172" t="inlineStr"/>
      <c r="I27" s="172" t="inlineStr"/>
      <c r="J27" s="172" t="inlineStr"/>
      <c r="K27" s="172" t="inlineStr"/>
    </row>
    <row r="28">
      <c r="A28" s="190" t="n">
        <v>9</v>
      </c>
      <c r="B28" s="190" t="inlineStr">
        <is>
          <t>Amidon/Fécule</t>
        </is>
      </c>
      <c r="C28" s="190" t="inlineStr">
        <is>
          <t>Industrie agroalimentaire</t>
        </is>
      </c>
      <c r="D28" s="190" t="n">
        <v>1</v>
      </c>
      <c r="E28" s="190" t="inlineStr"/>
      <c r="F28" s="190" t="inlineStr"/>
      <c r="G28" s="190" t="n">
        <v>2020</v>
      </c>
      <c r="H28" s="190" t="inlineStr">
        <is>
          <t>55% de l'amidon et de ses dérivés est utilisé en agroalimentaire</t>
        </is>
      </c>
      <c r="I28" s="190" t="inlineStr">
        <is>
          <t>Source 4</t>
        </is>
      </c>
      <c r="J28" s="190" t="inlineStr"/>
      <c r="K28" s="190" t="inlineStr"/>
    </row>
    <row r="29">
      <c r="A29" s="172" t="n">
        <v>9</v>
      </c>
      <c r="B29" s="172" t="inlineStr">
        <is>
          <t>Amidon/Fécule</t>
        </is>
      </c>
      <c r="C29" s="172" t="inlineStr">
        <is>
          <t>Industrie d'aliments pour animaux</t>
        </is>
      </c>
      <c r="D29" s="172" t="n">
        <v>1</v>
      </c>
      <c r="E29" s="172" t="inlineStr"/>
      <c r="F29" s="172" t="inlineStr"/>
      <c r="G29" s="172" t="inlineStr"/>
      <c r="H29" s="172" t="inlineStr"/>
      <c r="I29" s="172" t="inlineStr"/>
      <c r="J29" s="172" t="inlineStr"/>
      <c r="K29" s="172" t="inlineStr"/>
    </row>
    <row r="30">
      <c r="A30" s="172" t="n">
        <v>9</v>
      </c>
      <c r="B30" s="172" t="inlineStr">
        <is>
          <t>Amidonnerie/Féculerie</t>
        </is>
      </c>
      <c r="C30" s="172" t="inlineStr">
        <is>
          <t>Amidon/Fécule</t>
        </is>
      </c>
      <c r="D30" s="172" t="n">
        <v>-0.55</v>
      </c>
      <c r="E30" s="172" t="inlineStr"/>
      <c r="F30" s="172" t="inlineStr"/>
      <c r="G30" s="172" t="inlineStr"/>
      <c r="H30" s="172" t="inlineStr"/>
      <c r="I30" s="172" t="inlineStr"/>
      <c r="J30" s="172" t="inlineStr"/>
      <c r="K30" s="172" t="inlineStr"/>
    </row>
    <row r="31">
      <c r="A31" s="190" t="n">
        <v>15</v>
      </c>
      <c r="B31" s="190" t="inlineStr">
        <is>
          <t>Amidon/Fécule</t>
        </is>
      </c>
      <c r="C31" s="190" t="inlineStr">
        <is>
          <t>Industrie agroalimentaire</t>
        </is>
      </c>
      <c r="D31" s="190" t="n">
        <v>-0.27</v>
      </c>
      <c r="E31" s="190" t="inlineStr"/>
      <c r="F31" s="190" t="inlineStr"/>
      <c r="G31" s="190" t="inlineStr"/>
      <c r="H31" s="190" t="inlineStr">
        <is>
          <t>27% de l'amidon à usage alimentaire est utilisé par d'autres industries agro alimentaires</t>
        </is>
      </c>
      <c r="I31" s="190" t="inlineStr">
        <is>
          <t>Source 4</t>
        </is>
      </c>
      <c r="J31" s="190" t="inlineStr"/>
      <c r="K31" s="190" t="inlineStr"/>
    </row>
    <row r="32">
      <c r="A32" s="172" t="n">
        <v>15</v>
      </c>
      <c r="B32" s="172" t="inlineStr">
        <is>
          <t>Amidon/Fécule</t>
        </is>
      </c>
      <c r="C32" s="172" t="inlineStr">
        <is>
          <t>Industrie d'aliments pour animaux</t>
        </is>
      </c>
      <c r="D32" s="172" t="n">
        <v>-0.27</v>
      </c>
      <c r="E32" s="172" t="inlineStr"/>
      <c r="F32" s="172" t="inlineStr"/>
      <c r="G32" s="172" t="inlineStr"/>
      <c r="H32" s="172" t="inlineStr"/>
      <c r="I32" s="172" t="inlineStr"/>
      <c r="J32" s="172" t="inlineStr"/>
      <c r="K32" s="172" t="inlineStr"/>
    </row>
    <row r="33">
      <c r="A33" s="172" t="n">
        <v>15</v>
      </c>
      <c r="B33" s="172" t="inlineStr">
        <is>
          <t>Amidon/Fécule</t>
        </is>
      </c>
      <c r="C33" s="172" t="inlineStr">
        <is>
          <t>Autres industries agroalimentaires</t>
        </is>
      </c>
      <c r="D33" s="172" t="n">
        <v>1</v>
      </c>
      <c r="E33" s="172" t="inlineStr"/>
      <c r="F33" s="172" t="inlineStr"/>
      <c r="G33" s="172" t="inlineStr"/>
      <c r="H33" s="172" t="inlineStr"/>
      <c r="I33" s="172" t="inlineStr"/>
      <c r="J33" s="172" t="inlineStr"/>
      <c r="K33" s="172" t="inlineStr"/>
    </row>
    <row r="34">
      <c r="A34" s="190" t="n">
        <v>16</v>
      </c>
      <c r="B34" s="190" t="inlineStr">
        <is>
          <t>Amidon/Fécule</t>
        </is>
      </c>
      <c r="C34" s="190" t="inlineStr">
        <is>
          <t>Industrie agroalimentaire</t>
        </is>
      </c>
      <c r="D34" s="190" t="n">
        <v>-0.14</v>
      </c>
      <c r="E34" s="190" t="inlineStr"/>
      <c r="F34" s="190" t="inlineStr"/>
      <c r="G34" s="190" t="inlineStr"/>
      <c r="H34" s="190" t="inlineStr">
        <is>
          <t>14% de l'amidon à usage alimentaire est utilisé en confiseries, chocolateries</t>
        </is>
      </c>
      <c r="I34" s="190" t="inlineStr">
        <is>
          <t>Source 4</t>
        </is>
      </c>
      <c r="J34" s="190" t="inlineStr"/>
      <c r="K34" s="190" t="inlineStr"/>
    </row>
    <row r="35">
      <c r="A35" s="172" t="n">
        <v>16</v>
      </c>
      <c r="B35" s="172" t="inlineStr">
        <is>
          <t>Amidon/Fécule</t>
        </is>
      </c>
      <c r="C35" s="172" t="inlineStr">
        <is>
          <t>Industrie d'aliments pour animaux</t>
        </is>
      </c>
      <c r="D35" s="172" t="n">
        <v>-0.14</v>
      </c>
      <c r="E35" s="172" t="inlineStr"/>
      <c r="F35" s="172" t="inlineStr"/>
      <c r="G35" s="172" t="inlineStr"/>
      <c r="H35" s="172" t="inlineStr"/>
      <c r="I35" s="172" t="inlineStr"/>
      <c r="J35" s="172" t="inlineStr"/>
      <c r="K35" s="172" t="inlineStr"/>
    </row>
    <row r="36">
      <c r="A36" s="172" t="n">
        <v>16</v>
      </c>
      <c r="B36" s="172" t="inlineStr">
        <is>
          <t>Amidon/Fécule</t>
        </is>
      </c>
      <c r="C36" s="172" t="inlineStr">
        <is>
          <t>Confiseries, chocolaterie</t>
        </is>
      </c>
      <c r="D36" s="172" t="n">
        <v>1</v>
      </c>
      <c r="E36" s="172" t="inlineStr"/>
      <c r="F36" s="172" t="inlineStr"/>
      <c r="G36" s="172" t="inlineStr"/>
      <c r="H36" s="172" t="inlineStr"/>
      <c r="I36" s="172" t="inlineStr"/>
      <c r="J36" s="172" t="inlineStr"/>
      <c r="K36" s="172" t="inlineStr"/>
    </row>
    <row r="37">
      <c r="A37" s="190" t="n">
        <v>17</v>
      </c>
      <c r="B37" s="190" t="inlineStr">
        <is>
          <t>Amidon/Fécule</t>
        </is>
      </c>
      <c r="C37" s="190" t="inlineStr">
        <is>
          <t>Industrie agroalimentaire</t>
        </is>
      </c>
      <c r="D37" s="190" t="n">
        <v>-0.13</v>
      </c>
      <c r="E37" s="190" t="inlineStr"/>
      <c r="F37" s="190" t="inlineStr"/>
      <c r="G37" s="190" t="inlineStr"/>
      <c r="H37" s="190" t="inlineStr">
        <is>
          <t>13% de l'amidon à usage alimentaire est utilisé en brasseries et en industries de boissons rafraichissantes non alcoolisées</t>
        </is>
      </c>
      <c r="I37" s="190" t="inlineStr">
        <is>
          <t>Source 4</t>
        </is>
      </c>
      <c r="J37" s="190" t="inlineStr"/>
      <c r="K37" s="190" t="inlineStr"/>
    </row>
    <row r="38">
      <c r="A38" s="172" t="n">
        <v>17</v>
      </c>
      <c r="B38" s="172" t="inlineStr">
        <is>
          <t>Amidon/Fécule</t>
        </is>
      </c>
      <c r="C38" s="172" t="inlineStr">
        <is>
          <t>Industrie d'aliments pour animaux</t>
        </is>
      </c>
      <c r="D38" s="172" t="n">
        <v>-0.13</v>
      </c>
      <c r="E38" s="172" t="inlineStr"/>
      <c r="F38" s="172" t="inlineStr"/>
      <c r="G38" s="172" t="inlineStr"/>
      <c r="H38" s="172" t="inlineStr"/>
      <c r="I38" s="172" t="inlineStr"/>
      <c r="J38" s="172" t="inlineStr"/>
      <c r="K38" s="172" t="inlineStr"/>
    </row>
    <row r="39">
      <c r="A39" s="172" t="n">
        <v>17</v>
      </c>
      <c r="B39" s="172" t="inlineStr">
        <is>
          <t>Amidon/Fécule</t>
        </is>
      </c>
      <c r="C39" s="172" t="inlineStr">
        <is>
          <t>Brasseries et industries BRNA</t>
        </is>
      </c>
      <c r="D39" s="172" t="n">
        <v>1</v>
      </c>
      <c r="E39" s="172" t="inlineStr"/>
      <c r="F39" s="172" t="inlineStr"/>
      <c r="G39" s="172" t="inlineStr"/>
      <c r="H39" s="172" t="inlineStr"/>
      <c r="I39" s="172" t="inlineStr"/>
      <c r="J39" s="172" t="inlineStr"/>
      <c r="K39" s="172" t="inlineStr"/>
    </row>
    <row r="40">
      <c r="A40" s="190" t="n">
        <v>18</v>
      </c>
      <c r="B40" s="190" t="inlineStr">
        <is>
          <t>Amidon/Fécule</t>
        </is>
      </c>
      <c r="C40" s="190" t="inlineStr">
        <is>
          <t>Industrie agroalimentaire</t>
        </is>
      </c>
      <c r="D40" s="190" t="n">
        <v>-0.11</v>
      </c>
      <c r="E40" s="190" t="inlineStr"/>
      <c r="F40" s="190" t="inlineStr"/>
      <c r="G40" s="190" t="inlineStr"/>
      <c r="H40" s="190" t="inlineStr">
        <is>
          <t>11% de l'amidon à usage alimenataire est utilisé en industries des entremets et crèmes glacées</t>
        </is>
      </c>
      <c r="I40" s="190" t="inlineStr">
        <is>
          <t>Source 4</t>
        </is>
      </c>
      <c r="J40" s="190" t="inlineStr"/>
      <c r="K40" s="190" t="inlineStr"/>
    </row>
    <row r="41">
      <c r="A41" s="172" t="n">
        <v>18</v>
      </c>
      <c r="B41" s="172" t="inlineStr">
        <is>
          <t>Amidon/Fécule</t>
        </is>
      </c>
      <c r="C41" s="172" t="inlineStr">
        <is>
          <t>Industrie d'aliments pour animaux</t>
        </is>
      </c>
      <c r="D41" s="172" t="n">
        <v>-0.11</v>
      </c>
      <c r="E41" s="172" t="inlineStr"/>
      <c r="F41" s="172" t="inlineStr"/>
      <c r="G41" s="172" t="inlineStr"/>
      <c r="H41" s="172" t="inlineStr"/>
      <c r="I41" s="172" t="inlineStr"/>
      <c r="J41" s="172" t="inlineStr"/>
      <c r="K41" s="172" t="inlineStr"/>
    </row>
    <row r="42">
      <c r="A42" s="172" t="n">
        <v>18</v>
      </c>
      <c r="B42" s="172" t="inlineStr">
        <is>
          <t>Amidon/Fécule</t>
        </is>
      </c>
      <c r="C42" s="172" t="inlineStr">
        <is>
          <t>Industries des entremets et crèmes glacées</t>
        </is>
      </c>
      <c r="D42" s="172" t="n">
        <v>1</v>
      </c>
      <c r="E42" s="172" t="inlineStr"/>
      <c r="F42" s="172" t="inlineStr"/>
      <c r="G42" s="172" t="inlineStr"/>
      <c r="H42" s="172" t="inlineStr"/>
      <c r="I42" s="172" t="inlineStr"/>
      <c r="J42" s="172" t="inlineStr"/>
      <c r="K42" s="172" t="inlineStr"/>
    </row>
    <row r="43">
      <c r="A43" s="190" t="n">
        <v>19</v>
      </c>
      <c r="B43" s="190" t="inlineStr">
        <is>
          <t>Amidon/Fécule</t>
        </is>
      </c>
      <c r="C43" s="190" t="inlineStr">
        <is>
          <t>Industrie agroalimentaire</t>
        </is>
      </c>
      <c r="D43" s="190" t="n">
        <v>-0.1</v>
      </c>
      <c r="E43" s="190" t="inlineStr"/>
      <c r="F43" s="190" t="inlineStr"/>
      <c r="G43" s="190" t="inlineStr"/>
      <c r="H43" s="190" t="inlineStr">
        <is>
          <t>10% de l'amidon à usage alimentaire est utilisé par le secteur boulangeries, patisseries, biscuiteries des IAA</t>
        </is>
      </c>
      <c r="I43" s="190" t="inlineStr">
        <is>
          <t>Source 4</t>
        </is>
      </c>
      <c r="J43" s="190" t="inlineStr"/>
      <c r="K43" s="190" t="inlineStr"/>
    </row>
    <row r="44">
      <c r="A44" s="172" t="n">
        <v>19</v>
      </c>
      <c r="B44" s="172" t="inlineStr">
        <is>
          <t>Amidon/Fécule</t>
        </is>
      </c>
      <c r="C44" s="172" t="inlineStr">
        <is>
          <t>Industrie d'aliments pour animaux</t>
        </is>
      </c>
      <c r="D44" s="172" t="n">
        <v>-0.1</v>
      </c>
      <c r="E44" s="172" t="inlineStr"/>
      <c r="F44" s="172" t="inlineStr"/>
      <c r="G44" s="172" t="inlineStr"/>
      <c r="H44" s="172" t="inlineStr"/>
      <c r="I44" s="172" t="inlineStr"/>
      <c r="J44" s="172" t="inlineStr"/>
      <c r="K44" s="172" t="inlineStr"/>
    </row>
    <row r="45">
      <c r="A45" s="172" t="n">
        <v>19</v>
      </c>
      <c r="B45" s="172" t="inlineStr">
        <is>
          <t>Amidon/Fécule</t>
        </is>
      </c>
      <c r="C45" s="172" t="inlineStr">
        <is>
          <t>Industries de Boulangeries, patisseries, biscuiteries</t>
        </is>
      </c>
      <c r="D45" s="172" t="n">
        <v>1</v>
      </c>
      <c r="E45" s="172" t="inlineStr"/>
      <c r="F45" s="172" t="inlineStr"/>
      <c r="G45" s="172" t="inlineStr"/>
      <c r="H45" s="172" t="inlineStr"/>
      <c r="I45" s="172" t="inlineStr"/>
      <c r="J45" s="172" t="inlineStr"/>
      <c r="K45" s="172" t="inlineStr"/>
    </row>
    <row r="46">
      <c r="A46" s="190" t="n">
        <v>20</v>
      </c>
      <c r="B46" s="190" t="inlineStr">
        <is>
          <t>Amidon/Fécule</t>
        </is>
      </c>
      <c r="C46" s="190" t="inlineStr">
        <is>
          <t>Industrie agroalimentaire</t>
        </is>
      </c>
      <c r="D46" s="190" t="n">
        <v>-0.07000000000000001</v>
      </c>
      <c r="E46" s="190" t="inlineStr"/>
      <c r="F46" s="190" t="inlineStr"/>
      <c r="G46" s="190" t="inlineStr"/>
      <c r="H46" s="190" t="inlineStr">
        <is>
          <t>7% de l'amidon à usage alimenataire est utilise en industrie des conserves de fruits et confitures</t>
        </is>
      </c>
      <c r="I46" s="190" t="inlineStr">
        <is>
          <t>Source 4</t>
        </is>
      </c>
      <c r="J46" s="190" t="inlineStr"/>
      <c r="K46" s="190" t="inlineStr"/>
    </row>
    <row r="47">
      <c r="A47" s="172" t="n">
        <v>20</v>
      </c>
      <c r="B47" s="172" t="inlineStr">
        <is>
          <t>Amidon/Fécule</t>
        </is>
      </c>
      <c r="C47" s="172" t="inlineStr">
        <is>
          <t>Industrie d'aliments pour animaux</t>
        </is>
      </c>
      <c r="D47" s="172" t="n">
        <v>-0.07000000000000001</v>
      </c>
      <c r="E47" s="172" t="inlineStr"/>
      <c r="F47" s="172" t="inlineStr"/>
      <c r="G47" s="172" t="inlineStr"/>
      <c r="H47" s="172" t="inlineStr"/>
      <c r="I47" s="172" t="inlineStr"/>
      <c r="J47" s="172" t="inlineStr"/>
      <c r="K47" s="172" t="inlineStr"/>
    </row>
    <row r="48">
      <c r="A48" s="172" t="n">
        <v>20</v>
      </c>
      <c r="B48" s="172" t="inlineStr">
        <is>
          <t>Amidon/Fécule</t>
        </is>
      </c>
      <c r="C48" s="172" t="inlineStr">
        <is>
          <t>Industries des conserves de fruits et confitures</t>
        </is>
      </c>
      <c r="D48" s="172" t="n">
        <v>1</v>
      </c>
      <c r="E48" s="172" t="inlineStr"/>
      <c r="F48" s="172" t="inlineStr"/>
      <c r="G48" s="172" t="inlineStr"/>
      <c r="H48" s="172" t="inlineStr"/>
      <c r="I48" s="172" t="inlineStr"/>
      <c r="J48" s="172" t="inlineStr"/>
      <c r="K48" s="172" t="inlineStr"/>
    </row>
    <row r="49">
      <c r="A49" s="190" t="n">
        <v>21</v>
      </c>
      <c r="B49" s="190" t="inlineStr">
        <is>
          <t>Amidon/Fécule</t>
        </is>
      </c>
      <c r="C49" s="190" t="inlineStr">
        <is>
          <t>Industrie agroalimentaire</t>
        </is>
      </c>
      <c r="D49" s="190" t="n">
        <v>-0.03</v>
      </c>
      <c r="E49" s="190" t="inlineStr"/>
      <c r="F49" s="190" t="inlineStr"/>
      <c r="G49" s="190" t="inlineStr"/>
      <c r="H49" s="190" t="inlineStr">
        <is>
          <t>3% de l'amidon à usage alimentaire est utilisé en industrie de charcuterie et conserves de viande</t>
        </is>
      </c>
      <c r="I49" s="190" t="inlineStr">
        <is>
          <t>Source 4</t>
        </is>
      </c>
      <c r="J49" s="190" t="inlineStr"/>
      <c r="K49" s="190" t="inlineStr"/>
    </row>
    <row r="50">
      <c r="A50" s="172" t="n">
        <v>21</v>
      </c>
      <c r="B50" s="172" t="inlineStr">
        <is>
          <t>Amidon/Fécule</t>
        </is>
      </c>
      <c r="C50" s="172" t="inlineStr">
        <is>
          <t>Industrie d'aliments pour animaux</t>
        </is>
      </c>
      <c r="D50" s="172" t="n">
        <v>-0.03</v>
      </c>
      <c r="E50" s="172" t="inlineStr"/>
      <c r="F50" s="172" t="inlineStr"/>
      <c r="G50" s="172" t="inlineStr"/>
      <c r="H50" s="172" t="inlineStr"/>
      <c r="I50" s="172" t="inlineStr"/>
      <c r="J50" s="172" t="inlineStr"/>
      <c r="K50" s="172" t="inlineStr"/>
    </row>
    <row r="51">
      <c r="A51" s="172" t="n">
        <v>21</v>
      </c>
      <c r="B51" s="172" t="inlineStr">
        <is>
          <t>Amidon/Fécule</t>
        </is>
      </c>
      <c r="C51" s="172" t="inlineStr">
        <is>
          <t>Industrie de charcuterie et conserves de viande</t>
        </is>
      </c>
      <c r="D51" s="172" t="n">
        <v>1</v>
      </c>
      <c r="E51" s="172" t="inlineStr"/>
      <c r="F51" s="172" t="inlineStr"/>
      <c r="G51" s="172" t="inlineStr"/>
      <c r="H51" s="172" t="inlineStr"/>
      <c r="I51" s="172" t="inlineStr"/>
      <c r="J51" s="172" t="inlineStr"/>
      <c r="K51" s="172" t="inlineStr"/>
    </row>
    <row r="52">
      <c r="A52" s="190" t="n">
        <v>22</v>
      </c>
      <c r="B52" s="190" t="inlineStr">
        <is>
          <t>Amidon/Fécule</t>
        </is>
      </c>
      <c r="C52" s="190" t="inlineStr">
        <is>
          <t>Industrie agroalimentaire</t>
        </is>
      </c>
      <c r="D52" s="190" t="n">
        <v>-0.01</v>
      </c>
      <c r="E52" s="190" t="inlineStr"/>
      <c r="F52" s="190" t="inlineStr"/>
      <c r="G52" s="190" t="inlineStr"/>
      <c r="H52" s="190" t="inlineStr">
        <is>
          <t>1% de l'amidon à usage alimentaire est utilisé en industrie de potages et conserves de légumes</t>
        </is>
      </c>
      <c r="I52" s="190" t="inlineStr">
        <is>
          <t>Source 4</t>
        </is>
      </c>
      <c r="J52" s="190" t="inlineStr"/>
      <c r="K52" s="190" t="inlineStr"/>
    </row>
    <row r="53">
      <c r="A53" s="172" t="n">
        <v>22</v>
      </c>
      <c r="B53" s="172" t="inlineStr">
        <is>
          <t>Amidon/Fécule</t>
        </is>
      </c>
      <c r="C53" s="172" t="inlineStr">
        <is>
          <t>Industrie d'aliments pour animaux</t>
        </is>
      </c>
      <c r="D53" s="172" t="n">
        <v>-0.01</v>
      </c>
      <c r="E53" s="172" t="inlineStr"/>
      <c r="F53" s="172" t="inlineStr"/>
      <c r="G53" s="172" t="inlineStr"/>
      <c r="H53" s="172" t="inlineStr"/>
      <c r="I53" s="172" t="inlineStr"/>
      <c r="J53" s="172" t="inlineStr"/>
      <c r="K53" s="172" t="inlineStr"/>
    </row>
    <row r="54">
      <c r="A54" s="172" t="n">
        <v>22</v>
      </c>
      <c r="B54" s="172" t="inlineStr">
        <is>
          <t>Amidon/Fécule</t>
        </is>
      </c>
      <c r="C54" s="172" t="inlineStr">
        <is>
          <t xml:space="preserve">Industrie de potages et conserves de légumes </t>
        </is>
      </c>
      <c r="D54" s="172" t="n">
        <v>1</v>
      </c>
      <c r="E54" s="172" t="inlineStr"/>
      <c r="F54" s="172" t="inlineStr"/>
      <c r="G54" s="172" t="inlineStr"/>
      <c r="H54" s="172" t="inlineStr"/>
      <c r="I54" s="172" t="inlineStr"/>
      <c r="J54" s="172" t="inlineStr"/>
      <c r="K54" s="172" t="inlineStr"/>
    </row>
    <row r="55">
      <c r="A55" s="190" t="n">
        <v>24</v>
      </c>
      <c r="B55" s="190" t="inlineStr">
        <is>
          <t>Amidonnerie/Féculerie</t>
        </is>
      </c>
      <c r="C55" s="190" t="inlineStr">
        <is>
          <t xml:space="preserve">Wheat gluten feed, solubles de blé </t>
        </is>
      </c>
      <c r="D55" s="190" t="n">
        <v>1</v>
      </c>
      <c r="E55" s="190" t="inlineStr"/>
      <c r="F55" s="190" t="inlineStr"/>
      <c r="G55" s="190" t="inlineStr"/>
      <c r="H55" s="190" t="inlineStr">
        <is>
          <t>21% du blé utilisé en amidonnerie est transformé en co-produits (brisures, solubles, sons, germes) valorisés en wheat gluten feed et solubles de blé</t>
        </is>
      </c>
      <c r="I55" s="190" t="inlineStr">
        <is>
          <t>Source 2</t>
        </is>
      </c>
      <c r="J55" s="190" t="inlineStr"/>
      <c r="K55" s="190" t="inlineStr"/>
    </row>
    <row r="56">
      <c r="A56" s="172" t="n">
        <v>24</v>
      </c>
      <c r="B56" s="172" t="inlineStr">
        <is>
          <t>Blé tendre récolté</t>
        </is>
      </c>
      <c r="C56" s="172" t="inlineStr">
        <is>
          <t>Amidonnerie/Féculerie</t>
        </is>
      </c>
      <c r="D56" s="172" t="n">
        <v>-0.19</v>
      </c>
      <c r="E56" s="172" t="inlineStr"/>
      <c r="F56" s="172" t="inlineStr"/>
      <c r="G56" s="172" t="inlineStr"/>
      <c r="H56" s="172" t="inlineStr"/>
      <c r="I56" s="172" t="inlineStr"/>
      <c r="J56" s="172" t="inlineStr"/>
      <c r="K56" s="172" t="inlineStr"/>
    </row>
    <row r="57">
      <c r="A57" s="190" t="n">
        <v>25</v>
      </c>
      <c r="B57" s="190" t="inlineStr">
        <is>
          <t>Amidonnerie/Féculerie</t>
        </is>
      </c>
      <c r="C57" s="190" t="inlineStr">
        <is>
          <t>Son de blé</t>
        </is>
      </c>
      <c r="D57" s="190" t="n">
        <v>1</v>
      </c>
      <c r="E57" s="190" t="inlineStr"/>
      <c r="F57" s="190" t="inlineStr"/>
      <c r="G57" s="190" t="inlineStr"/>
      <c r="H57" s="190" t="inlineStr">
        <is>
          <t>21% du blé utilisé en amidonnerie est transformé en co-produits (brisures, solubles, sons, germes) valorisés en sons de blé</t>
        </is>
      </c>
      <c r="I57" s="190" t="inlineStr">
        <is>
          <t>Source 2</t>
        </is>
      </c>
      <c r="J57" s="190" t="inlineStr"/>
      <c r="K57" s="190" t="inlineStr"/>
    </row>
    <row r="58">
      <c r="A58" s="172" t="n">
        <v>25</v>
      </c>
      <c r="B58" s="172" t="inlineStr">
        <is>
          <t>Blé tendre récolté</t>
        </is>
      </c>
      <c r="C58" s="172" t="inlineStr">
        <is>
          <t>Amidonnerie/Féculerie</t>
        </is>
      </c>
      <c r="D58" s="172" t="n">
        <v>-0.21</v>
      </c>
      <c r="E58" s="172" t="inlineStr"/>
      <c r="F58" s="172" t="inlineStr"/>
      <c r="G58" s="172" t="inlineStr"/>
      <c r="H58" s="172" t="inlineStr"/>
      <c r="I58" s="172" t="inlineStr"/>
      <c r="J58" s="172" t="inlineStr"/>
      <c r="K58" s="172" t="inlineStr"/>
    </row>
    <row r="59">
      <c r="A59" s="190" t="n">
        <v>26</v>
      </c>
      <c r="B59" s="190" t="inlineStr">
        <is>
          <t>Amidonnerie/Féculerie</t>
        </is>
      </c>
      <c r="C59" s="190" t="inlineStr">
        <is>
          <t>Gluten de blé</t>
        </is>
      </c>
      <c r="D59" s="190" t="n">
        <v>1</v>
      </c>
      <c r="E59" s="190" t="inlineStr"/>
      <c r="F59" s="190" t="inlineStr"/>
      <c r="G59" s="190" t="inlineStr"/>
      <c r="H59" s="190" t="inlineStr">
        <is>
          <t>7% du blé utilisé en amidonnerie est transformé en gluten de blé</t>
        </is>
      </c>
      <c r="I59" s="190" t="inlineStr">
        <is>
          <t>Source 2</t>
        </is>
      </c>
      <c r="J59" s="190" t="inlineStr"/>
      <c r="K59" s="190" t="inlineStr"/>
    </row>
    <row r="60">
      <c r="A60" s="172" t="n">
        <v>26</v>
      </c>
      <c r="B60" s="172" t="inlineStr">
        <is>
          <t>Blé tendre récolté</t>
        </is>
      </c>
      <c r="C60" s="172" t="inlineStr">
        <is>
          <t>Amidonnerie/Féculerie</t>
        </is>
      </c>
      <c r="D60" s="172" t="n">
        <v>-0.07000000000000001</v>
      </c>
      <c r="E60" s="172" t="inlineStr"/>
      <c r="F60" s="172" t="inlineStr"/>
      <c r="G60" s="172" t="inlineStr"/>
      <c r="H60" s="172" t="inlineStr"/>
      <c r="I60" s="172" t="inlineStr"/>
      <c r="J60" s="172" t="inlineStr"/>
      <c r="K60" s="172" t="inlineStr"/>
    </row>
    <row r="61">
      <c r="A61" s="190" t="n">
        <v>27</v>
      </c>
      <c r="B61" s="190" t="inlineStr">
        <is>
          <t>Amidonnerie/Féculerie</t>
        </is>
      </c>
      <c r="C61" s="190" t="inlineStr">
        <is>
          <t>Corn gluten feed, solubles de maïs</t>
        </is>
      </c>
      <c r="D61" s="190" t="n">
        <v>1</v>
      </c>
      <c r="E61" s="190" t="inlineStr"/>
      <c r="F61" s="190" t="inlineStr"/>
      <c r="G61" s="190" t="inlineStr"/>
      <c r="H61" s="190" t="inlineStr">
        <is>
          <t>22% du maïs utilisé en amidonnerie est transformé en corn glten feed et solubles de maïs</t>
        </is>
      </c>
      <c r="I61" s="190" t="inlineStr">
        <is>
          <t>Source 2</t>
        </is>
      </c>
      <c r="J61" s="190" t="inlineStr"/>
      <c r="K61" s="190" t="inlineStr"/>
    </row>
    <row r="62">
      <c r="A62" s="172" t="n">
        <v>27</v>
      </c>
      <c r="B62" s="172" t="inlineStr">
        <is>
          <t>Maïs récolté</t>
        </is>
      </c>
      <c r="C62" s="172" t="inlineStr">
        <is>
          <t>Amidonnerie/Féculerie</t>
        </is>
      </c>
      <c r="D62" s="172" t="n">
        <v>-0.21</v>
      </c>
      <c r="E62" s="172" t="inlineStr"/>
      <c r="F62" s="172" t="inlineStr"/>
      <c r="G62" s="172" t="inlineStr"/>
      <c r="H62" s="172" t="inlineStr"/>
      <c r="I62" s="172" t="inlineStr"/>
      <c r="J62" s="172" t="inlineStr"/>
      <c r="K62" s="172" t="inlineStr"/>
    </row>
    <row r="63">
      <c r="A63" s="190" t="n">
        <v>28</v>
      </c>
      <c r="B63" s="190" t="inlineStr">
        <is>
          <t>Amidonnerie/Féculerie</t>
        </is>
      </c>
      <c r="C63" s="190" t="inlineStr">
        <is>
          <t>Huile de maïs</t>
        </is>
      </c>
      <c r="D63" s="190" t="n">
        <v>1</v>
      </c>
      <c r="E63" s="190" t="inlineStr"/>
      <c r="F63" s="190" t="inlineStr"/>
      <c r="G63" s="190" t="inlineStr"/>
      <c r="H63" s="190" t="inlineStr"/>
      <c r="I63" s="190" t="inlineStr"/>
      <c r="J63" s="190" t="inlineStr"/>
      <c r="K63" s="190" t="inlineStr"/>
    </row>
    <row r="64">
      <c r="A64" s="172" t="n">
        <v>28</v>
      </c>
      <c r="B64" s="172" t="inlineStr">
        <is>
          <t>Amidonnerie/Féculerie</t>
        </is>
      </c>
      <c r="C64" s="172" t="inlineStr">
        <is>
          <t>Gluten de maïs</t>
        </is>
      </c>
      <c r="D64" s="172" t="n">
        <v>1</v>
      </c>
      <c r="E64" s="172" t="inlineStr"/>
      <c r="F64" s="172" t="inlineStr"/>
      <c r="G64" s="172" t="inlineStr"/>
      <c r="H64" s="172" t="inlineStr"/>
      <c r="I64" s="172" t="inlineStr"/>
      <c r="J64" s="172" t="inlineStr"/>
      <c r="K64" s="172" t="inlineStr"/>
    </row>
    <row r="65">
      <c r="A65" s="172" t="n">
        <v>28</v>
      </c>
      <c r="B65" s="172" t="inlineStr">
        <is>
          <t>Amidonnerie/Féculerie</t>
        </is>
      </c>
      <c r="C65" s="172" t="inlineStr">
        <is>
          <t>Autres produits de maïs hors huile et gluten</t>
        </is>
      </c>
      <c r="D65" s="172" t="n">
        <v>1</v>
      </c>
      <c r="E65" s="172" t="inlineStr"/>
      <c r="F65" s="172" t="inlineStr"/>
      <c r="G65" s="172" t="inlineStr"/>
      <c r="H65" s="172" t="inlineStr">
        <is>
          <t xml:space="preserve">16% du maïs utilisé en amidonnerie est transformé en gluten de maïs, huile de maïs et autres </t>
        </is>
      </c>
      <c r="I65" s="172" t="inlineStr">
        <is>
          <t>Source 2</t>
        </is>
      </c>
      <c r="J65" s="172" t="inlineStr"/>
      <c r="K65" s="172" t="inlineStr"/>
    </row>
    <row r="66">
      <c r="A66" s="172" t="n">
        <v>28</v>
      </c>
      <c r="B66" s="172" t="inlineStr">
        <is>
          <t>Maïs récolté</t>
        </is>
      </c>
      <c r="C66" s="172" t="inlineStr">
        <is>
          <t>Amidonnerie/Féculerie</t>
        </is>
      </c>
      <c r="D66" s="172" t="n">
        <v>-0.16</v>
      </c>
      <c r="E66" s="172" t="inlineStr"/>
      <c r="F66" s="172" t="inlineStr"/>
      <c r="G66" s="172" t="inlineStr"/>
      <c r="H66" s="172" t="inlineStr"/>
      <c r="I66" s="172" t="inlineStr"/>
      <c r="J66" s="172" t="inlineStr"/>
      <c r="K66" s="172" t="inlineStr"/>
    </row>
    <row r="67">
      <c r="A67" s="190" t="n">
        <v>29</v>
      </c>
      <c r="B67" s="190" t="inlineStr">
        <is>
          <t>Amidonnerie/Féculerie</t>
        </is>
      </c>
      <c r="C67" s="190" t="inlineStr">
        <is>
          <t xml:space="preserve">Pulpes et solubles de féculeries </t>
        </is>
      </c>
      <c r="D67" s="190" t="n">
        <v>1</v>
      </c>
      <c r="E67" s="190" t="inlineStr"/>
      <c r="F67" s="190" t="inlineStr"/>
      <c r="G67" s="190" t="inlineStr"/>
      <c r="H67" s="190" t="inlineStr">
        <is>
          <t xml:space="preserve">10% de la PDT fécule utilisée en féculerie est transformé en pulpes et solubles </t>
        </is>
      </c>
      <c r="I67" s="190" t="inlineStr">
        <is>
          <t>Source 2</t>
        </is>
      </c>
      <c r="J67" s="190" t="inlineStr"/>
      <c r="K67" s="190" t="inlineStr"/>
    </row>
    <row r="68">
      <c r="A68" s="172" t="n">
        <v>29</v>
      </c>
      <c r="B68" s="172" t="inlineStr">
        <is>
          <t>Pomme de terre récoltée</t>
        </is>
      </c>
      <c r="C68" s="172" t="inlineStr">
        <is>
          <t>Amidonnerie/Féculerie</t>
        </is>
      </c>
      <c r="D68" s="172" t="n">
        <v>-0.1</v>
      </c>
      <c r="E68" s="172" t="inlineStr"/>
      <c r="F68" s="172" t="inlineStr"/>
      <c r="G68" s="172" t="inlineStr"/>
      <c r="H68" s="172" t="inlineStr"/>
      <c r="I68" s="172" t="inlineStr"/>
      <c r="J68" s="172" t="inlineStr"/>
      <c r="K68" s="172" t="inlineStr"/>
    </row>
    <row r="69">
      <c r="A69" s="190" t="n">
        <v>30</v>
      </c>
      <c r="B69" s="190" t="inlineStr">
        <is>
          <t>Amidonnerie/Féculerie</t>
        </is>
      </c>
      <c r="C69" s="190" t="inlineStr">
        <is>
          <t>Coproduits pois</t>
        </is>
      </c>
      <c r="D69" s="190" t="n">
        <v>1</v>
      </c>
      <c r="E69" s="190" t="inlineStr"/>
      <c r="F69" s="190" t="inlineStr"/>
      <c r="G69" s="190" t="inlineStr"/>
      <c r="H69" s="190" t="inlineStr">
        <is>
          <t xml:space="preserve">86% du pois utilisé en amidonnerie est transformé en Protéines, pulpes, sons, solubles et autres </t>
        </is>
      </c>
      <c r="I69" s="190" t="inlineStr">
        <is>
          <t>Source 2</t>
        </is>
      </c>
      <c r="J69" s="190" t="inlineStr"/>
      <c r="K69" s="190" t="inlineStr"/>
    </row>
    <row r="70">
      <c r="A70" s="172" t="n">
        <v>30</v>
      </c>
      <c r="B70" s="172" t="inlineStr">
        <is>
          <t>Pois récolté</t>
        </is>
      </c>
      <c r="C70" s="172" t="inlineStr">
        <is>
          <t>Amidonnerie/Féculerie</t>
        </is>
      </c>
      <c r="D70" s="172" t="n">
        <v>-0.6</v>
      </c>
      <c r="E70" s="172" t="inlineStr"/>
      <c r="F70" s="172" t="inlineStr"/>
      <c r="G70" s="172" t="inlineStr"/>
      <c r="H70" s="172" t="inlineStr"/>
      <c r="I70" s="172" t="inlineStr"/>
      <c r="J70" s="172" t="inlineStr"/>
      <c r="K70" s="172" t="inlineStr"/>
    </row>
    <row r="71">
      <c r="A71" s="190" t="n">
        <v>32</v>
      </c>
      <c r="B71" s="190" t="inlineStr">
        <is>
          <t>Wheat gluten feed, solubles de blé</t>
        </is>
      </c>
      <c r="C71" s="190" t="inlineStr">
        <is>
          <t>Alimentation animale</t>
        </is>
      </c>
      <c r="D71" s="190" t="n">
        <v>1</v>
      </c>
      <c r="E71" s="190" t="inlineStr"/>
      <c r="F71" s="190" t="inlineStr"/>
      <c r="G71" s="190" t="inlineStr"/>
      <c r="H71" s="190" t="inlineStr">
        <is>
          <t>100 % wheat gluten feed est valorisé en alimentation animale</t>
        </is>
      </c>
      <c r="I71" s="190" t="inlineStr">
        <is>
          <t>Source5</t>
        </is>
      </c>
      <c r="J71" s="190" t="inlineStr"/>
      <c r="K71" s="190" t="inlineStr"/>
    </row>
    <row r="72">
      <c r="A72" s="172" t="n">
        <v>32</v>
      </c>
      <c r="B72" s="172" t="inlineStr">
        <is>
          <t>Amidonnerie/Féculerie</t>
        </is>
      </c>
      <c r="C72" s="172" t="inlineStr">
        <is>
          <t>Wheat gluten feed, solubles de blé</t>
        </is>
      </c>
      <c r="D72" s="172" t="n">
        <v>-1</v>
      </c>
      <c r="E72" s="172" t="inlineStr"/>
      <c r="F72" s="172" t="inlineStr"/>
      <c r="G72" s="172" t="inlineStr"/>
      <c r="H72" s="172" t="inlineStr"/>
      <c r="I72" s="172" t="inlineStr"/>
      <c r="J72" s="172" t="inlineStr"/>
      <c r="K72" s="172" t="inlineStr"/>
    </row>
    <row r="73">
      <c r="A73" s="190" t="n">
        <v>33</v>
      </c>
      <c r="B73" s="190" t="inlineStr">
        <is>
          <t xml:space="preserve">Son de blé </t>
        </is>
      </c>
      <c r="C73" s="190" t="inlineStr">
        <is>
          <t>Alimentation animale</t>
        </is>
      </c>
      <c r="D73" s="190" t="n">
        <v>1</v>
      </c>
      <c r="E73" s="190" t="inlineStr"/>
      <c r="F73" s="190" t="inlineStr"/>
      <c r="G73" s="190" t="inlineStr"/>
      <c r="H73" s="190" t="inlineStr">
        <is>
          <t>100 % du son de blé est valorisé en alimentation animale</t>
        </is>
      </c>
      <c r="I73" s="190" t="inlineStr">
        <is>
          <t>Source5</t>
        </is>
      </c>
      <c r="J73" s="190" t="inlineStr"/>
      <c r="K73" s="190" t="inlineStr"/>
    </row>
    <row r="74">
      <c r="A74" s="172" t="n">
        <v>33</v>
      </c>
      <c r="B74" s="172" t="inlineStr">
        <is>
          <t>Amidonnerie/Féculerie</t>
        </is>
      </c>
      <c r="C74" s="172" t="inlineStr">
        <is>
          <t>Son de blé</t>
        </is>
      </c>
      <c r="D74" s="172" t="n">
        <v>-1</v>
      </c>
      <c r="E74" s="172" t="inlineStr"/>
      <c r="F74" s="172" t="inlineStr"/>
      <c r="G74" s="172" t="inlineStr"/>
      <c r="H74" s="172" t="inlineStr"/>
      <c r="I74" s="172" t="inlineStr"/>
      <c r="J74" s="172" t="inlineStr"/>
      <c r="K74" s="172" t="inlineStr"/>
    </row>
    <row r="75">
      <c r="A75" s="190" t="n">
        <v>34</v>
      </c>
      <c r="B75" s="190" t="inlineStr">
        <is>
          <t xml:space="preserve">Gluten de blé </t>
        </is>
      </c>
      <c r="C75" s="190" t="inlineStr">
        <is>
          <t>Alimentation humaine</t>
        </is>
      </c>
      <c r="D75" s="190" t="n">
        <v>1</v>
      </c>
      <c r="E75" s="190" t="inlineStr"/>
      <c r="F75" s="190" t="inlineStr"/>
      <c r="G75" s="190" t="inlineStr"/>
      <c r="H75" s="190" t="inlineStr">
        <is>
          <t>100% du gluten de blé est valorisé en alimentation humaine</t>
        </is>
      </c>
      <c r="I75" s="190" t="inlineStr">
        <is>
          <t>Source 5</t>
        </is>
      </c>
      <c r="J75" s="190" t="inlineStr"/>
      <c r="K75" s="190" t="inlineStr"/>
    </row>
    <row r="76">
      <c r="A76" s="172" t="n">
        <v>34</v>
      </c>
      <c r="B76" s="172" t="inlineStr">
        <is>
          <t>Amidonnerie/Féculerie</t>
        </is>
      </c>
      <c r="C76" s="172" t="inlineStr">
        <is>
          <t xml:space="preserve">Gluten de blé </t>
        </is>
      </c>
      <c r="D76" s="172" t="n">
        <v>-1</v>
      </c>
      <c r="E76" s="172" t="inlineStr"/>
      <c r="F76" s="172" t="inlineStr"/>
      <c r="G76" s="172" t="inlineStr"/>
      <c r="H76" s="172" t="inlineStr"/>
      <c r="I76" s="172" t="inlineStr"/>
      <c r="J76" s="172" t="inlineStr"/>
      <c r="K76" s="172" t="inlineStr"/>
    </row>
    <row r="77">
      <c r="A77" s="190" t="n">
        <v>35</v>
      </c>
      <c r="B77" s="190" t="inlineStr">
        <is>
          <t>Corn gluten feed, solubles de maïs</t>
        </is>
      </c>
      <c r="C77" s="190" t="inlineStr">
        <is>
          <t>Alimentation animale</t>
        </is>
      </c>
      <c r="D77" s="190" t="n">
        <v>1</v>
      </c>
      <c r="E77" s="190" t="inlineStr"/>
      <c r="F77" s="190" t="inlineStr"/>
      <c r="G77" s="190" t="inlineStr"/>
      <c r="H77" s="190" t="inlineStr">
        <is>
          <t>100% du corn gluten feed, solubles de maïs est valorisé en Alimentation animale</t>
        </is>
      </c>
      <c r="I77" s="190" t="inlineStr">
        <is>
          <t>Source5</t>
        </is>
      </c>
      <c r="J77" s="190" t="inlineStr"/>
      <c r="K77" s="190" t="inlineStr"/>
    </row>
    <row r="78">
      <c r="A78" s="172" t="n">
        <v>35</v>
      </c>
      <c r="B78" s="172" t="inlineStr">
        <is>
          <t>Amidonnerie/Féculerie</t>
        </is>
      </c>
      <c r="C78" s="172" t="inlineStr">
        <is>
          <t>Corn gluten feed, solubles de maïs</t>
        </is>
      </c>
      <c r="D78" s="172" t="n">
        <v>-1</v>
      </c>
      <c r="E78" s="172" t="inlineStr"/>
      <c r="F78" s="172" t="inlineStr"/>
      <c r="G78" s="172" t="inlineStr"/>
      <c r="H78" s="172" t="inlineStr"/>
      <c r="I78" s="172" t="inlineStr"/>
      <c r="J78" s="172" t="inlineStr"/>
      <c r="K78" s="172" t="inlineStr"/>
    </row>
    <row r="79">
      <c r="A79" s="190" t="n">
        <v>36</v>
      </c>
      <c r="B79" s="190" t="inlineStr">
        <is>
          <t>Huile de maïs</t>
        </is>
      </c>
      <c r="C79" s="190" t="inlineStr">
        <is>
          <t>Alimentation humaine</t>
        </is>
      </c>
      <c r="D79" s="190" t="n">
        <v>0.5</v>
      </c>
      <c r="E79" s="190" t="inlineStr"/>
      <c r="F79" s="190" t="inlineStr"/>
      <c r="G79" s="190" t="inlineStr"/>
      <c r="H79" s="190" t="inlineStr">
        <is>
          <t>La répartition de l'huile de maïs entre alimentation humaine et la valorisation non alimentaire (savonnerie, cosmétique,…) est de 50/50</t>
        </is>
      </c>
      <c r="I79" s="190" t="inlineStr"/>
      <c r="J79" s="190" t="inlineStr"/>
      <c r="K79" s="190" t="inlineStr"/>
    </row>
    <row r="80">
      <c r="A80" s="172" t="n">
        <v>36</v>
      </c>
      <c r="B80" s="172" t="inlineStr">
        <is>
          <t>Amidonnerie/Féculerie</t>
        </is>
      </c>
      <c r="C80" s="172" t="inlineStr">
        <is>
          <t>Huile de maïs</t>
        </is>
      </c>
      <c r="D80" s="172" t="n">
        <v>-1</v>
      </c>
      <c r="E80" s="172" t="inlineStr"/>
      <c r="F80" s="172" t="inlineStr"/>
      <c r="G80" s="172" t="inlineStr"/>
      <c r="H80" s="172" t="inlineStr"/>
      <c r="I80" s="172" t="inlineStr"/>
      <c r="J80" s="172" t="inlineStr"/>
      <c r="K80" s="172" t="inlineStr"/>
    </row>
    <row r="81">
      <c r="A81" s="190" t="n">
        <v>37</v>
      </c>
      <c r="B81" s="190" t="inlineStr">
        <is>
          <t>Huile de maïs</t>
        </is>
      </c>
      <c r="C81" s="190" t="inlineStr">
        <is>
          <t>Valorisation non alimentaire</t>
        </is>
      </c>
      <c r="D81" s="190" t="n">
        <v>0.5</v>
      </c>
      <c r="E81" s="190" t="inlineStr"/>
      <c r="F81" s="190" t="inlineStr"/>
      <c r="G81" s="190" t="inlineStr"/>
      <c r="H81" s="190" t="inlineStr"/>
      <c r="I81" s="190" t="inlineStr"/>
      <c r="J81" s="190" t="inlineStr"/>
      <c r="K81" s="190" t="inlineStr"/>
    </row>
    <row r="82">
      <c r="A82" s="172" t="n">
        <v>37</v>
      </c>
      <c r="B82" s="172" t="inlineStr">
        <is>
          <t>Amidonnerie/Féculerie</t>
        </is>
      </c>
      <c r="C82" s="172" t="inlineStr">
        <is>
          <t>Huile de maïs</t>
        </is>
      </c>
      <c r="D82" s="172" t="n">
        <v>-1</v>
      </c>
      <c r="E82" s="172" t="inlineStr"/>
      <c r="F82" s="172" t="inlineStr"/>
      <c r="G82" s="172" t="inlineStr"/>
      <c r="H82" s="172" t="inlineStr"/>
      <c r="I82" s="172" t="inlineStr"/>
      <c r="J82" s="172" t="inlineStr"/>
      <c r="K82" s="172" t="inlineStr"/>
    </row>
    <row r="83">
      <c r="A83" s="190" t="n">
        <v>38</v>
      </c>
      <c r="B83" s="190" t="inlineStr">
        <is>
          <t>Gluten de maïs</t>
        </is>
      </c>
      <c r="C83" s="190" t="inlineStr">
        <is>
          <t>Alimentation animale</t>
        </is>
      </c>
      <c r="D83" s="190" t="n">
        <v>1</v>
      </c>
      <c r="E83" s="190" t="inlineStr"/>
      <c r="F83" s="190" t="inlineStr"/>
      <c r="G83" s="190" t="inlineStr"/>
      <c r="H83" s="190" t="inlineStr">
        <is>
          <t xml:space="preserve">100% du gluten de maïs est valorisé en alimentation animale </t>
        </is>
      </c>
      <c r="I83" s="190" t="inlineStr">
        <is>
          <t>Source 5</t>
        </is>
      </c>
      <c r="J83" s="190" t="inlineStr"/>
      <c r="K83" s="190" t="inlineStr"/>
    </row>
    <row r="84">
      <c r="A84" s="172" t="n">
        <v>38</v>
      </c>
      <c r="B84" s="172" t="inlineStr">
        <is>
          <t>Amidonnerie/Féculerie</t>
        </is>
      </c>
      <c r="C84" s="172" t="inlineStr">
        <is>
          <t>Gluten de maïs</t>
        </is>
      </c>
      <c r="D84" s="172" t="n">
        <v>-1</v>
      </c>
      <c r="E84" s="172" t="inlineStr"/>
      <c r="F84" s="172" t="inlineStr"/>
      <c r="G84" s="172" t="inlineStr"/>
      <c r="H84" s="172" t="inlineStr"/>
      <c r="I84" s="172" t="inlineStr"/>
      <c r="J84" s="172" t="inlineStr"/>
      <c r="K84" s="172" t="inlineStr"/>
    </row>
    <row r="85">
      <c r="A85" s="190" t="n">
        <v>39</v>
      </c>
      <c r="B85" s="190" t="inlineStr">
        <is>
          <t>Pulpes et solubles de féculeries</t>
        </is>
      </c>
      <c r="C85" s="190" t="inlineStr">
        <is>
          <t>Alimentation animale</t>
        </is>
      </c>
      <c r="D85" s="190" t="n">
        <v>1</v>
      </c>
      <c r="E85" s="190" t="inlineStr"/>
      <c r="F85" s="190" t="inlineStr"/>
      <c r="G85" s="190" t="inlineStr"/>
      <c r="H85" s="190" t="inlineStr">
        <is>
          <t>100% des pulpes et solubles de féculerie est valorisé en alimentation animale</t>
        </is>
      </c>
      <c r="I85" s="190" t="inlineStr">
        <is>
          <t>Source 5</t>
        </is>
      </c>
      <c r="J85" s="190" t="inlineStr"/>
      <c r="K85" s="190" t="inlineStr"/>
    </row>
    <row r="86">
      <c r="A86" s="172" t="n">
        <v>39</v>
      </c>
      <c r="B86" s="172" t="inlineStr">
        <is>
          <t>Amidonnerie/Féculerie</t>
        </is>
      </c>
      <c r="C86" s="172" t="inlineStr">
        <is>
          <t xml:space="preserve">Pulpes et solubles de féculeries </t>
        </is>
      </c>
      <c r="D86" s="172" t="n">
        <v>-1</v>
      </c>
      <c r="E86" s="172" t="inlineStr"/>
      <c r="F86" s="172" t="inlineStr"/>
      <c r="G86" s="172" t="inlineStr"/>
      <c r="H86" s="172" t="inlineStr"/>
      <c r="I86" s="172" t="inlineStr"/>
      <c r="J86" s="172" t="inlineStr"/>
      <c r="K86" s="172" t="inlineStr"/>
    </row>
  </sheetData>
  <pageMargins left="0.75" right="0.75" top="1" bottom="1" header="0.5" footer="0.5"/>
  <legacyDrawing xmlns:r="http://schemas.openxmlformats.org/officeDocument/2006/relationships" r:id="anysvml"/>
</worksheet>
</file>

<file path=xl/worksheets/sheet8.xml><?xml version="1.0" encoding="utf-8"?>
<worksheet xmlns="http://schemas.openxmlformats.org/spreadsheetml/2006/main">
  <sheetPr>
    <tabColor rgb="008064A2"/>
    <outlinePr summaryBelow="1" summaryRight="1"/>
    <pageSetUpPr/>
  </sheetPr>
  <dimension ref="A1:F171"/>
  <sheetViews>
    <sheetView workbookViewId="0">
      <selection activeCell="A1" sqref="A1"/>
    </sheetView>
  </sheetViews>
  <sheetFormatPr baseColWidth="8" defaultRowHeight="15"/>
  <cols>
    <col width="61" customWidth="1" style="88" min="1" max="1"/>
    <col width="61" customWidth="1" style="88" min="2" max="2"/>
    <col width="34" customWidth="1" style="88" min="3" max="3"/>
    <col width="45" customWidth="1" style="88" min="4" max="4"/>
    <col width="45" customWidth="1" style="88" min="5" max="5"/>
    <col width="24" customWidth="1" style="88" min="6" max="6"/>
  </cols>
  <sheetData>
    <row r="1">
      <c r="A1" s="191" t="inlineStr">
        <is>
          <t>Origine</t>
        </is>
      </c>
      <c r="B1" s="191" t="inlineStr">
        <is>
          <t>Destination</t>
        </is>
      </c>
      <c r="C1" s="191" t="inlineStr">
        <is>
          <t>Valeur de sortie du modèle</t>
        </is>
      </c>
      <c r="D1" s="191" t="inlineStr">
        <is>
          <t>Borne inférieure des variables libres</t>
        </is>
      </c>
      <c r="E1" s="191" t="inlineStr">
        <is>
          <t>Borne supérieure des variables libres</t>
        </is>
      </c>
      <c r="F1" s="191" t="inlineStr">
        <is>
          <t>Type de donnée</t>
        </is>
      </c>
    </row>
    <row r="2">
      <c r="A2" t="inlineStr">
        <is>
          <t>Récolte</t>
        </is>
      </c>
      <c r="B2" t="inlineStr">
        <is>
          <t>Blé+maïs+pdt+pois récolté</t>
        </is>
      </c>
      <c r="C2" t="n">
        <v>8400000</v>
      </c>
      <c r="D2" t="inlineStr"/>
      <c r="E2" t="inlineStr"/>
      <c r="F2" t="inlineStr">
        <is>
          <t>Donnée calculée</t>
        </is>
      </c>
    </row>
    <row r="3">
      <c r="A3" t="inlineStr">
        <is>
          <t>Récolte</t>
        </is>
      </c>
      <c r="B3" t="inlineStr">
        <is>
          <t>Blé tendre récolté</t>
        </is>
      </c>
      <c r="C3" t="n">
        <v>7060000</v>
      </c>
      <c r="D3" t="inlineStr"/>
      <c r="E3" t="inlineStr"/>
      <c r="F3" t="inlineStr">
        <is>
          <t>Donnée collectée</t>
        </is>
      </c>
    </row>
    <row r="4">
      <c r="A4" t="inlineStr">
        <is>
          <t>Récolte</t>
        </is>
      </c>
      <c r="B4" t="inlineStr">
        <is>
          <t>Maïs récolté</t>
        </is>
      </c>
      <c r="C4" t="n">
        <v>556000</v>
      </c>
      <c r="D4" t="inlineStr"/>
      <c r="E4" t="inlineStr"/>
      <c r="F4" t="inlineStr">
        <is>
          <t>Donnée collectée</t>
        </is>
      </c>
    </row>
    <row r="5">
      <c r="A5" t="inlineStr">
        <is>
          <t>Récolte</t>
        </is>
      </c>
      <c r="B5" t="inlineStr">
        <is>
          <t>Pomme de terre récoltée</t>
        </is>
      </c>
      <c r="C5" t="n">
        <v>701000</v>
      </c>
      <c r="D5" t="inlineStr"/>
      <c r="E5" t="inlineStr"/>
      <c r="F5" t="inlineStr">
        <is>
          <t>Donnée collectée</t>
        </is>
      </c>
    </row>
    <row r="6">
      <c r="A6" t="inlineStr">
        <is>
          <t>Récolte</t>
        </is>
      </c>
      <c r="B6" t="inlineStr">
        <is>
          <t>Pois récolté</t>
        </is>
      </c>
      <c r="C6" t="n">
        <v>84300</v>
      </c>
      <c r="D6" t="inlineStr"/>
      <c r="E6" t="inlineStr"/>
      <c r="F6" t="inlineStr">
        <is>
          <t>Donnée collectée</t>
        </is>
      </c>
    </row>
    <row r="7">
      <c r="A7" t="inlineStr">
        <is>
          <t>Amidonnerie/Féculerie</t>
        </is>
      </c>
      <c r="B7" t="inlineStr">
        <is>
          <t>Amidon/Fécule</t>
        </is>
      </c>
      <c r="C7" t="n">
        <v>946000</v>
      </c>
      <c r="D7" t="inlineStr"/>
      <c r="E7" t="inlineStr"/>
      <c r="F7" t="inlineStr">
        <is>
          <t>Donnée calculée</t>
        </is>
      </c>
    </row>
    <row r="8">
      <c r="A8" t="inlineStr">
        <is>
          <t>Amidonnerie/Féculerie</t>
        </is>
      </c>
      <c r="B8" t="inlineStr">
        <is>
          <t>Amidon de blé</t>
        </is>
      </c>
      <c r="C8" t="n">
        <v>262000</v>
      </c>
      <c r="D8" t="inlineStr"/>
      <c r="E8" t="inlineStr"/>
      <c r="F8" t="inlineStr">
        <is>
          <t>Donnée calculée</t>
        </is>
      </c>
    </row>
    <row r="9">
      <c r="A9" t="inlineStr">
        <is>
          <t>Amidonnerie/Féculerie</t>
        </is>
      </c>
      <c r="B9" t="inlineStr">
        <is>
          <t>Amidon de maïs</t>
        </is>
      </c>
      <c r="C9" t="n">
        <v>49000</v>
      </c>
      <c r="D9" t="inlineStr"/>
      <c r="E9" t="inlineStr"/>
      <c r="F9" t="inlineStr">
        <is>
          <t>Donnée calculée</t>
        </is>
      </c>
    </row>
    <row r="10">
      <c r="A10" t="inlineStr">
        <is>
          <t>Amidonnerie/Féculerie</t>
        </is>
      </c>
      <c r="B10" t="inlineStr">
        <is>
          <t>Amidon de pois</t>
        </is>
      </c>
      <c r="C10" t="n">
        <v>4390</v>
      </c>
      <c r="D10" t="inlineStr"/>
      <c r="E10" t="inlineStr"/>
      <c r="F10" t="inlineStr">
        <is>
          <t>Donnée calculée</t>
        </is>
      </c>
    </row>
    <row r="11">
      <c r="A11" t="inlineStr">
        <is>
          <t>Amidonnerie/Féculerie</t>
        </is>
      </c>
      <c r="B11" t="inlineStr">
        <is>
          <t>Fécule de PDT</t>
        </is>
      </c>
      <c r="C11" t="n">
        <v>631000</v>
      </c>
      <c r="D11" t="inlineStr"/>
      <c r="E11" t="inlineStr"/>
      <c r="F11" t="inlineStr">
        <is>
          <t>Donnée calculée</t>
        </is>
      </c>
    </row>
    <row r="12">
      <c r="A12" t="inlineStr">
        <is>
          <t>Amidonnerie/Féculerie</t>
        </is>
      </c>
      <c r="B12" t="inlineStr">
        <is>
          <t>Coproduits</t>
        </is>
      </c>
      <c r="C12" t="n">
        <v>338000</v>
      </c>
      <c r="D12" t="inlineStr"/>
      <c r="E12" t="inlineStr"/>
      <c r="F12" t="inlineStr">
        <is>
          <t>Donnée calculée</t>
        </is>
      </c>
    </row>
    <row r="13">
      <c r="A13" t="inlineStr">
        <is>
          <t>Amidonnerie/Féculerie</t>
        </is>
      </c>
      <c r="B13" t="inlineStr">
        <is>
          <t>Coproduits pois</t>
        </is>
      </c>
      <c r="C13" t="n">
        <v>6580</v>
      </c>
      <c r="D13" t="inlineStr"/>
      <c r="E13" t="inlineStr"/>
      <c r="F13" t="inlineStr">
        <is>
          <t>Donnée calculée</t>
        </is>
      </c>
    </row>
    <row r="14">
      <c r="A14" t="inlineStr">
        <is>
          <t>Amidonnerie/Féculerie</t>
        </is>
      </c>
      <c r="B14" t="inlineStr">
        <is>
          <t>Protéines de pois</t>
        </is>
      </c>
      <c r="C14" t="n">
        <v>530</v>
      </c>
      <c r="D14" t="n">
        <v>0</v>
      </c>
      <c r="E14" t="n">
        <v>6580</v>
      </c>
      <c r="F14" t="inlineStr">
        <is>
          <t>Donnée calculée</t>
        </is>
      </c>
    </row>
    <row r="15">
      <c r="A15" t="inlineStr">
        <is>
          <t>Amidonnerie/Féculerie</t>
        </is>
      </c>
      <c r="B15" t="inlineStr">
        <is>
          <t>Pulpes, sons, solubles de pois</t>
        </is>
      </c>
      <c r="C15" t="n">
        <v>1020</v>
      </c>
      <c r="D15" t="n">
        <v>0</v>
      </c>
      <c r="E15" t="n">
        <v>6580</v>
      </c>
      <c r="F15" t="inlineStr">
        <is>
          <t>Donnée calculée</t>
        </is>
      </c>
    </row>
    <row r="16">
      <c r="A16" t="inlineStr">
        <is>
          <t>Amidonnerie/Féculerie</t>
        </is>
      </c>
      <c r="B16" t="inlineStr">
        <is>
          <t>Autres de pois</t>
        </is>
      </c>
      <c r="C16" t="n">
        <v>5030</v>
      </c>
      <c r="D16" t="n">
        <v>0</v>
      </c>
      <c r="E16" t="n">
        <v>6580</v>
      </c>
      <c r="F16" t="inlineStr">
        <is>
          <t>Donnée calculée</t>
        </is>
      </c>
    </row>
    <row r="17">
      <c r="A17" t="inlineStr">
        <is>
          <t>Amidonnerie/Féculerie</t>
        </is>
      </c>
      <c r="B17" t="inlineStr">
        <is>
          <t>Coproduits maïs</t>
        </is>
      </c>
      <c r="C17" t="n">
        <v>28800</v>
      </c>
      <c r="D17" t="inlineStr"/>
      <c r="E17" t="inlineStr"/>
      <c r="F17" t="inlineStr">
        <is>
          <t>Donnée calculée</t>
        </is>
      </c>
    </row>
    <row r="18">
      <c r="A18" t="inlineStr">
        <is>
          <t>Amidonnerie/Féculerie</t>
        </is>
      </c>
      <c r="B18" t="inlineStr">
        <is>
          <t>Huile de maïs</t>
        </is>
      </c>
      <c r="C18" t="n">
        <v>0</v>
      </c>
      <c r="D18" t="inlineStr"/>
      <c r="E18" t="inlineStr"/>
      <c r="F18" t="inlineStr">
        <is>
          <t>Donnée calculée</t>
        </is>
      </c>
    </row>
    <row r="19">
      <c r="A19" t="inlineStr">
        <is>
          <t>Amidonnerie/Féculerie</t>
        </is>
      </c>
      <c r="B19" t="inlineStr">
        <is>
          <t>Huile de maïs alimentaire</t>
        </is>
      </c>
      <c r="C19" t="n">
        <v>0</v>
      </c>
      <c r="D19" t="inlineStr"/>
      <c r="E19" t="inlineStr"/>
      <c r="F19" t="inlineStr">
        <is>
          <t>Donnée calculée</t>
        </is>
      </c>
    </row>
    <row r="20">
      <c r="A20" t="inlineStr">
        <is>
          <t>Amidonnerie/Féculerie</t>
        </is>
      </c>
      <c r="B20" t="inlineStr">
        <is>
          <t>Huile de maïs non alimentaire</t>
        </is>
      </c>
      <c r="C20" t="n">
        <v>0</v>
      </c>
      <c r="D20" t="inlineStr"/>
      <c r="E20" t="inlineStr"/>
      <c r="F20" t="inlineStr">
        <is>
          <t>Donnée calculée</t>
        </is>
      </c>
    </row>
    <row r="21">
      <c r="A21" t="inlineStr">
        <is>
          <t>Amidonnerie/Féculerie</t>
        </is>
      </c>
      <c r="B21" t="inlineStr">
        <is>
          <t>Gluten de maïs</t>
        </is>
      </c>
      <c r="C21" t="n">
        <v>1550</v>
      </c>
      <c r="D21" t="n">
        <v>0</v>
      </c>
      <c r="E21" t="n">
        <v>12400</v>
      </c>
      <c r="F21" t="inlineStr">
        <is>
          <t>Donnée calculée</t>
        </is>
      </c>
    </row>
    <row r="22">
      <c r="A22" t="inlineStr">
        <is>
          <t>Amidonnerie/Féculerie</t>
        </is>
      </c>
      <c r="B22" t="inlineStr">
        <is>
          <t>Corn gluten feed, solubles de maïs</t>
        </is>
      </c>
      <c r="C22" t="n">
        <v>16300</v>
      </c>
      <c r="D22" t="inlineStr"/>
      <c r="E22" t="inlineStr"/>
      <c r="F22" t="inlineStr">
        <is>
          <t>Donnée calculée</t>
        </is>
      </c>
    </row>
    <row r="23">
      <c r="A23" t="inlineStr">
        <is>
          <t>Amidonnerie/Féculerie</t>
        </is>
      </c>
      <c r="B23" t="inlineStr">
        <is>
          <t>Autres produits de maïs hors huile et gluten</t>
        </is>
      </c>
      <c r="C23" t="n">
        <v>10900</v>
      </c>
      <c r="D23" t="n">
        <v>0</v>
      </c>
      <c r="E23" t="n">
        <v>12400</v>
      </c>
      <c r="F23" t="inlineStr">
        <is>
          <t>Donnée calculée</t>
        </is>
      </c>
    </row>
    <row r="24">
      <c r="A24" t="inlineStr">
        <is>
          <t>Amidonnerie/Féculerie</t>
        </is>
      </c>
      <c r="B24" t="inlineStr">
        <is>
          <t>Coproduits blé</t>
        </is>
      </c>
      <c r="C24" t="n">
        <v>232000</v>
      </c>
      <c r="D24" t="inlineStr"/>
      <c r="E24" t="inlineStr"/>
      <c r="F24" t="inlineStr">
        <is>
          <t>Donnée calculée</t>
        </is>
      </c>
    </row>
    <row r="25">
      <c r="A25" t="inlineStr">
        <is>
          <t>Amidonnerie/Féculerie</t>
        </is>
      </c>
      <c r="B25" t="inlineStr">
        <is>
          <t>Gluten de blé</t>
        </is>
      </c>
      <c r="C25" t="n">
        <v>34600</v>
      </c>
      <c r="D25" t="inlineStr"/>
      <c r="E25" t="inlineStr"/>
      <c r="F25" t="inlineStr">
        <is>
          <t>Donnée calculée</t>
        </is>
      </c>
    </row>
    <row r="26">
      <c r="A26" t="inlineStr">
        <is>
          <t>Amidonnerie/Féculerie</t>
        </is>
      </c>
      <c r="B26" t="inlineStr">
        <is>
          <t>Wheat gluten feed, solubles de blé</t>
        </is>
      </c>
      <c r="C26" t="n">
        <v>93900</v>
      </c>
      <c r="D26" t="inlineStr"/>
      <c r="E26" t="inlineStr"/>
      <c r="F26" t="inlineStr">
        <is>
          <t>Donnée calculée</t>
        </is>
      </c>
    </row>
    <row r="27">
      <c r="A27" t="inlineStr">
        <is>
          <t>Amidonnerie/Féculerie</t>
        </is>
      </c>
      <c r="B27" t="inlineStr">
        <is>
          <t>Son de blé</t>
        </is>
      </c>
      <c r="C27" t="n">
        <v>104000</v>
      </c>
      <c r="D27" t="inlineStr"/>
      <c r="E27" t="inlineStr"/>
      <c r="F27" t="inlineStr">
        <is>
          <t>Donnée calculée</t>
        </is>
      </c>
    </row>
    <row r="28">
      <c r="A28" t="inlineStr">
        <is>
          <t>Amidonnerie/Féculerie</t>
        </is>
      </c>
      <c r="B28" t="inlineStr">
        <is>
          <t>Son de blé alimentation animale</t>
        </is>
      </c>
      <c r="C28" t="n">
        <v>104000</v>
      </c>
      <c r="D28" t="inlineStr"/>
      <c r="E28" t="inlineStr"/>
      <c r="F28" t="inlineStr">
        <is>
          <t>Donnée calculée</t>
        </is>
      </c>
    </row>
    <row r="29">
      <c r="A29" t="inlineStr">
        <is>
          <t>Amidonnerie/Féculerie</t>
        </is>
      </c>
      <c r="B29" t="inlineStr">
        <is>
          <t>Son de blé alimentation humaine</t>
        </is>
      </c>
      <c r="C29" t="n">
        <v>0</v>
      </c>
      <c r="D29" t="inlineStr"/>
      <c r="E29" t="inlineStr"/>
      <c r="F29" t="inlineStr">
        <is>
          <t>Donnée calculée</t>
        </is>
      </c>
    </row>
    <row r="30">
      <c r="A30" t="inlineStr">
        <is>
          <t>Amidonnerie/Féculerie</t>
        </is>
      </c>
      <c r="B30" t="inlineStr">
        <is>
          <t>Coproduits pomme de terre</t>
        </is>
      </c>
      <c r="C30" t="n">
        <v>70100</v>
      </c>
      <c r="D30" t="inlineStr"/>
      <c r="E30" t="inlineStr"/>
      <c r="F30" t="inlineStr">
        <is>
          <t>Donnée calculée</t>
        </is>
      </c>
    </row>
    <row r="31">
      <c r="A31" t="inlineStr">
        <is>
          <t>Amidonnerie/Féculerie</t>
        </is>
      </c>
      <c r="B31" t="inlineStr">
        <is>
          <t>Solubles de céréales et de féculerie</t>
        </is>
      </c>
      <c r="C31" t="n">
        <v>0</v>
      </c>
      <c r="D31" t="inlineStr"/>
      <c r="E31" t="inlineStr"/>
      <c r="F31" t="inlineStr">
        <is>
          <t>Donnée calculée</t>
        </is>
      </c>
    </row>
    <row r="32">
      <c r="A32" t="inlineStr">
        <is>
          <t>Amidonnerie/Féculerie</t>
        </is>
      </c>
      <c r="B32" t="inlineStr">
        <is>
          <t>Pulpes et solubles de féculeries</t>
        </is>
      </c>
      <c r="C32" t="n">
        <v>70100</v>
      </c>
      <c r="D32" t="inlineStr"/>
      <c r="E32" t="inlineStr"/>
      <c r="F32" t="inlineStr">
        <is>
          <t>Donnée calculée</t>
        </is>
      </c>
    </row>
    <row r="33">
      <c r="A33" t="inlineStr">
        <is>
          <t>Industrie non alimentaire</t>
        </is>
      </c>
      <c r="B33" t="inlineStr">
        <is>
          <t>Amidon des industries non alimentaire</t>
        </is>
      </c>
      <c r="C33" t="n">
        <v>426000</v>
      </c>
      <c r="D33" t="inlineStr"/>
      <c r="E33" t="inlineStr"/>
      <c r="F33" t="inlineStr">
        <is>
          <t>Donnée calculée</t>
        </is>
      </c>
    </row>
    <row r="34">
      <c r="A34" t="inlineStr">
        <is>
          <t>Industries pharmaceutiques et chimiques</t>
        </is>
      </c>
      <c r="B34" t="inlineStr">
        <is>
          <t>Amidon des industries non alimentaire</t>
        </is>
      </c>
      <c r="C34" t="n">
        <v>119000</v>
      </c>
      <c r="D34" t="inlineStr"/>
      <c r="E34" t="inlineStr"/>
      <c r="F34" t="inlineStr">
        <is>
          <t>Donnée calculée</t>
        </is>
      </c>
    </row>
    <row r="35">
      <c r="A35" t="inlineStr">
        <is>
          <t>Autres industries non alimentaires</t>
        </is>
      </c>
      <c r="B35" t="inlineStr">
        <is>
          <t>Amidon des industries non alimentaire</t>
        </is>
      </c>
      <c r="C35" t="n">
        <v>59600</v>
      </c>
      <c r="D35" t="inlineStr"/>
      <c r="E35" t="inlineStr"/>
      <c r="F35" t="inlineStr">
        <is>
          <t>Donnée calculée</t>
        </is>
      </c>
    </row>
    <row r="36">
      <c r="A36" t="inlineStr">
        <is>
          <t>Papeterie</t>
        </is>
      </c>
      <c r="B36" t="inlineStr">
        <is>
          <t>Amidon des industries non alimentaire</t>
        </is>
      </c>
      <c r="C36" t="n">
        <v>175000</v>
      </c>
      <c r="D36" t="inlineStr"/>
      <c r="E36" t="inlineStr"/>
      <c r="F36" t="inlineStr">
        <is>
          <t>Donnée calculée</t>
        </is>
      </c>
    </row>
    <row r="37">
      <c r="A37" t="inlineStr">
        <is>
          <t>Cartonnerie</t>
        </is>
      </c>
      <c r="B37" t="inlineStr">
        <is>
          <t>Amidon des industries non alimentaire</t>
        </is>
      </c>
      <c r="C37" t="n">
        <v>72400</v>
      </c>
      <c r="D37" t="inlineStr"/>
      <c r="E37" t="inlineStr"/>
      <c r="F37" t="inlineStr">
        <is>
          <t>Donnée calculée</t>
        </is>
      </c>
    </row>
    <row r="38">
      <c r="A38" t="inlineStr">
        <is>
          <t>Industrie agroalimentaire</t>
        </is>
      </c>
      <c r="B38" t="inlineStr">
        <is>
          <t>Amidon des industries agroalimentaire</t>
        </is>
      </c>
      <c r="C38" t="n">
        <v>448000</v>
      </c>
      <c r="D38" t="inlineStr"/>
      <c r="E38" t="inlineStr"/>
      <c r="F38" t="inlineStr">
        <is>
          <t>Donnée calculée</t>
        </is>
      </c>
    </row>
    <row r="39">
      <c r="A39" t="inlineStr">
        <is>
          <t>Autres industries agroalimentaires</t>
        </is>
      </c>
      <c r="B39" t="inlineStr">
        <is>
          <t>Amidon des industries agroalimentaire</t>
        </is>
      </c>
      <c r="C39" t="n">
        <v>141000</v>
      </c>
      <c r="D39" t="inlineStr"/>
      <c r="E39" t="inlineStr"/>
      <c r="F39" t="inlineStr">
        <is>
          <t>Donnée calculée</t>
        </is>
      </c>
    </row>
    <row r="40">
      <c r="A40" t="inlineStr">
        <is>
          <t>Confiseries, chocolaterie</t>
        </is>
      </c>
      <c r="B40" t="inlineStr">
        <is>
          <t>Amidon des industries agroalimentaire</t>
        </is>
      </c>
      <c r="C40" t="n">
        <v>72900</v>
      </c>
      <c r="D40" t="inlineStr"/>
      <c r="E40" t="inlineStr"/>
      <c r="F40" t="inlineStr">
        <is>
          <t>Donnée calculée</t>
        </is>
      </c>
    </row>
    <row r="41">
      <c r="A41" t="inlineStr">
        <is>
          <t>Brasseries et industries BRNA</t>
        </is>
      </c>
      <c r="B41" t="inlineStr">
        <is>
          <t>Amidon des industries agroalimentaire</t>
        </is>
      </c>
      <c r="C41" t="n">
        <v>67700</v>
      </c>
      <c r="D41" t="inlineStr"/>
      <c r="E41" t="inlineStr"/>
      <c r="F41" t="inlineStr">
        <is>
          <t>Donnée calculée</t>
        </is>
      </c>
    </row>
    <row r="42">
      <c r="A42" t="inlineStr">
        <is>
          <t>Industries des entremets et crèmes glacées</t>
        </is>
      </c>
      <c r="B42" t="inlineStr">
        <is>
          <t>Amidon des industries agroalimentaire</t>
        </is>
      </c>
      <c r="C42" t="n">
        <v>57200</v>
      </c>
      <c r="D42" t="inlineStr"/>
      <c r="E42" t="inlineStr"/>
      <c r="F42" t="inlineStr">
        <is>
          <t>Donnée calculée</t>
        </is>
      </c>
    </row>
    <row r="43">
      <c r="A43" t="inlineStr">
        <is>
          <t>Industries de Boulangeries, patisseries, biscuiteries</t>
        </is>
      </c>
      <c r="B43" t="inlineStr">
        <is>
          <t>Amidon des industries agroalimentaire</t>
        </is>
      </c>
      <c r="C43" t="n">
        <v>52000</v>
      </c>
      <c r="D43" t="inlineStr"/>
      <c r="E43" t="inlineStr"/>
      <c r="F43" t="inlineStr">
        <is>
          <t>Donnée calculée</t>
        </is>
      </c>
    </row>
    <row r="44">
      <c r="A44" t="inlineStr">
        <is>
          <t>Industries des conserves de fruits et confitures</t>
        </is>
      </c>
      <c r="B44" t="inlineStr">
        <is>
          <t>Amidon des industries agroalimentaire</t>
        </is>
      </c>
      <c r="C44" t="n">
        <v>36400</v>
      </c>
      <c r="D44" t="inlineStr"/>
      <c r="E44" t="inlineStr"/>
      <c r="F44" t="inlineStr">
        <is>
          <t>Donnée calculée</t>
        </is>
      </c>
    </row>
    <row r="45">
      <c r="A45" t="inlineStr">
        <is>
          <t>Industrie de charcuterie et conserves de viande</t>
        </is>
      </c>
      <c r="B45" t="inlineStr">
        <is>
          <t>Amidon des industries agroalimentaire</t>
        </is>
      </c>
      <c r="C45" t="n">
        <v>15600</v>
      </c>
      <c r="D45" t="inlineStr"/>
      <c r="E45" t="inlineStr"/>
      <c r="F45" t="inlineStr">
        <is>
          <t>Donnée calculée</t>
        </is>
      </c>
    </row>
    <row r="46">
      <c r="A46" t="inlineStr">
        <is>
          <t>Industrie de potages et conserves de légumes</t>
        </is>
      </c>
      <c r="B46" t="inlineStr">
        <is>
          <t>Amidon des industries agroalimentaire</t>
        </is>
      </c>
      <c r="C46" t="n">
        <v>5200</v>
      </c>
      <c r="D46" t="inlineStr"/>
      <c r="E46" t="inlineStr"/>
      <c r="F46" t="inlineStr">
        <is>
          <t>Donnée calculée</t>
        </is>
      </c>
    </row>
    <row r="47">
      <c r="A47" t="inlineStr">
        <is>
          <t>Industrie d'aliments pour animaux</t>
        </is>
      </c>
      <c r="B47" t="inlineStr">
        <is>
          <t>Amidon des industries animales</t>
        </is>
      </c>
      <c r="C47" t="n">
        <v>72900</v>
      </c>
      <c r="D47" t="inlineStr"/>
      <c r="E47" t="inlineStr"/>
      <c r="F47" t="inlineStr">
        <is>
          <t>Donnée calculée</t>
        </is>
      </c>
    </row>
    <row r="48">
      <c r="A48" t="inlineStr">
        <is>
          <t>Blé+maïs+pdt+pois récolté</t>
        </is>
      </c>
      <c r="B48" t="inlineStr">
        <is>
          <t>Autres usages</t>
        </is>
      </c>
      <c r="C48" t="n">
        <v>7120000</v>
      </c>
      <c r="D48" t="inlineStr"/>
      <c r="E48" t="inlineStr"/>
      <c r="F48" t="inlineStr">
        <is>
          <t>Donnée calculée</t>
        </is>
      </c>
    </row>
    <row r="49">
      <c r="A49" t="inlineStr">
        <is>
          <t>Blé tendre récolté</t>
        </is>
      </c>
      <c r="B49" t="inlineStr">
        <is>
          <t>Autres usages</t>
        </is>
      </c>
      <c r="C49" t="n">
        <v>6570000</v>
      </c>
      <c r="D49" t="inlineStr"/>
      <c r="E49" t="inlineStr"/>
      <c r="F49" t="inlineStr">
        <is>
          <t>Donnée calculée</t>
        </is>
      </c>
    </row>
    <row r="50">
      <c r="A50" t="inlineStr">
        <is>
          <t>Maïs récolté</t>
        </is>
      </c>
      <c r="B50" t="inlineStr">
        <is>
          <t>Autres usages</t>
        </is>
      </c>
      <c r="C50" t="n">
        <v>478000</v>
      </c>
      <c r="D50" t="inlineStr"/>
      <c r="E50" t="inlineStr"/>
      <c r="F50" t="inlineStr">
        <is>
          <t>Donnée calculée</t>
        </is>
      </c>
    </row>
    <row r="51">
      <c r="A51" t="inlineStr">
        <is>
          <t>Pomme de terre récoltée</t>
        </is>
      </c>
      <c r="B51" t="inlineStr">
        <is>
          <t>Autres usages</t>
        </is>
      </c>
      <c r="C51" t="n">
        <v>0</v>
      </c>
      <c r="D51" t="inlineStr"/>
      <c r="E51" t="inlineStr"/>
      <c r="F51" t="inlineStr">
        <is>
          <t>Donnée calculée</t>
        </is>
      </c>
    </row>
    <row r="52">
      <c r="A52" t="inlineStr">
        <is>
          <t>Pois récolté</t>
        </is>
      </c>
      <c r="B52" t="inlineStr">
        <is>
          <t>Autres usages</t>
        </is>
      </c>
      <c r="C52" t="n">
        <v>73400</v>
      </c>
      <c r="D52" t="inlineStr"/>
      <c r="E52" t="inlineStr"/>
      <c r="F52" t="inlineStr">
        <is>
          <t>Donnée calculée</t>
        </is>
      </c>
    </row>
    <row r="53">
      <c r="A53" t="inlineStr">
        <is>
          <t>Blé+maïs+pdt+pois récolté</t>
        </is>
      </c>
      <c r="B53" t="inlineStr">
        <is>
          <t>Amidonnerie/Féculerie</t>
        </is>
      </c>
      <c r="C53" t="n">
        <v>1280000</v>
      </c>
      <c r="D53" t="inlineStr"/>
      <c r="E53" t="inlineStr"/>
      <c r="F53" t="inlineStr">
        <is>
          <t>Donnée calculée</t>
        </is>
      </c>
    </row>
    <row r="54">
      <c r="A54" t="inlineStr">
        <is>
          <t>Blé tendre récolté</t>
        </is>
      </c>
      <c r="B54" t="inlineStr">
        <is>
          <t>Amidonnerie/Féculerie</t>
        </is>
      </c>
      <c r="C54" t="n">
        <v>494000</v>
      </c>
      <c r="D54" t="inlineStr"/>
      <c r="E54" t="inlineStr"/>
      <c r="F54" t="inlineStr">
        <is>
          <t>Donnée calculée</t>
        </is>
      </c>
    </row>
    <row r="55">
      <c r="A55" t="inlineStr">
        <is>
          <t>Maïs récolté</t>
        </is>
      </c>
      <c r="B55" t="inlineStr">
        <is>
          <t>Amidonnerie/Féculerie</t>
        </is>
      </c>
      <c r="C55" t="n">
        <v>77800</v>
      </c>
      <c r="D55" t="inlineStr"/>
      <c r="E55" t="inlineStr"/>
      <c r="F55" t="inlineStr">
        <is>
          <t>Donnée calculée</t>
        </is>
      </c>
    </row>
    <row r="56">
      <c r="A56" t="inlineStr">
        <is>
          <t>Pomme de terre récoltée</t>
        </is>
      </c>
      <c r="B56" t="inlineStr">
        <is>
          <t>Amidonnerie/Féculerie</t>
        </is>
      </c>
      <c r="C56" t="n">
        <v>701000</v>
      </c>
      <c r="D56" t="inlineStr"/>
      <c r="E56" t="inlineStr"/>
      <c r="F56" t="inlineStr">
        <is>
          <t>Donnée calculée</t>
        </is>
      </c>
    </row>
    <row r="57">
      <c r="A57" t="inlineStr">
        <is>
          <t>Pois récolté</t>
        </is>
      </c>
      <c r="B57" t="inlineStr">
        <is>
          <t>Amidonnerie/Féculerie</t>
        </is>
      </c>
      <c r="C57" t="n">
        <v>11000</v>
      </c>
      <c r="D57" t="inlineStr"/>
      <c r="E57" t="inlineStr"/>
      <c r="F57" t="inlineStr">
        <is>
          <t>Donnée calculée</t>
        </is>
      </c>
    </row>
    <row r="58">
      <c r="A58" t="inlineStr">
        <is>
          <t>Amidon/Fécule</t>
        </is>
      </c>
      <c r="B58" t="inlineStr">
        <is>
          <t>Industrie non alimentaire</t>
        </is>
      </c>
      <c r="C58" t="n">
        <v>426000</v>
      </c>
      <c r="D58" t="inlineStr"/>
      <c r="E58" t="inlineStr"/>
      <c r="F58" t="inlineStr">
        <is>
          <t>Donnée calculée</t>
        </is>
      </c>
    </row>
    <row r="59">
      <c r="A59" t="inlineStr">
        <is>
          <t>Amidon de blé</t>
        </is>
      </c>
      <c r="B59" t="inlineStr">
        <is>
          <t>Industrie non alimentaire</t>
        </is>
      </c>
      <c r="C59" t="n">
        <v>106000</v>
      </c>
      <c r="D59" t="n">
        <v>0</v>
      </c>
      <c r="E59" t="n">
        <v>315000</v>
      </c>
      <c r="F59" t="inlineStr">
        <is>
          <t>Donnée calculée</t>
        </is>
      </c>
    </row>
    <row r="60">
      <c r="A60" t="inlineStr">
        <is>
          <t>Amidon de maïs</t>
        </is>
      </c>
      <c r="B60" t="inlineStr">
        <is>
          <t>Industrie non alimentaire</t>
        </is>
      </c>
      <c r="C60" t="n">
        <v>17300</v>
      </c>
      <c r="D60" t="n">
        <v>0</v>
      </c>
      <c r="E60" t="n">
        <v>49000</v>
      </c>
      <c r="F60" t="inlineStr">
        <is>
          <t>Donnée calculée</t>
        </is>
      </c>
    </row>
    <row r="61">
      <c r="A61" t="inlineStr">
        <is>
          <t>Amidon de pois</t>
        </is>
      </c>
      <c r="B61" t="inlineStr">
        <is>
          <t>Industrie non alimentaire</t>
        </is>
      </c>
      <c r="C61" t="n">
        <v>1090</v>
      </c>
      <c r="D61" t="n">
        <v>0</v>
      </c>
      <c r="E61" t="n">
        <v>4390</v>
      </c>
      <c r="F61" t="inlineStr">
        <is>
          <t>Donnée calculée</t>
        </is>
      </c>
    </row>
    <row r="62">
      <c r="A62" t="inlineStr">
        <is>
          <t>Fécule de PDT</t>
        </is>
      </c>
      <c r="B62" t="inlineStr">
        <is>
          <t>Industrie non alimentaire</t>
        </is>
      </c>
      <c r="C62" t="n">
        <v>301000</v>
      </c>
      <c r="D62" t="n">
        <v>110000</v>
      </c>
      <c r="E62" t="n">
        <v>426000</v>
      </c>
      <c r="F62" t="inlineStr">
        <is>
          <t>Donnée calculée</t>
        </is>
      </c>
    </row>
    <row r="63">
      <c r="A63" t="inlineStr">
        <is>
          <t>Amidon/Fécule</t>
        </is>
      </c>
      <c r="B63" t="inlineStr">
        <is>
          <t>Industries pharmaceutiques et chimiques</t>
        </is>
      </c>
      <c r="C63" t="n">
        <v>119000</v>
      </c>
      <c r="D63" t="inlineStr"/>
      <c r="E63" t="inlineStr"/>
      <c r="F63" t="inlineStr">
        <is>
          <t>Donnée calculée</t>
        </is>
      </c>
    </row>
    <row r="64">
      <c r="A64" t="inlineStr">
        <is>
          <t>Amidon de blé</t>
        </is>
      </c>
      <c r="B64" t="inlineStr">
        <is>
          <t>Industries pharmaceutiques et chimiques</t>
        </is>
      </c>
      <c r="C64" t="n">
        <v>27200</v>
      </c>
      <c r="D64" t="n">
        <v>0</v>
      </c>
      <c r="E64" t="n">
        <v>119000</v>
      </c>
      <c r="F64" t="inlineStr">
        <is>
          <t>Donnée calculée</t>
        </is>
      </c>
    </row>
    <row r="65">
      <c r="A65" t="inlineStr">
        <is>
          <t>Amidon de maïs</t>
        </is>
      </c>
      <c r="B65" t="inlineStr">
        <is>
          <t>Industries pharmaceutiques et chimiques</t>
        </is>
      </c>
      <c r="C65" t="n">
        <v>2870</v>
      </c>
      <c r="D65" t="n">
        <v>0</v>
      </c>
      <c r="E65" t="n">
        <v>49000</v>
      </c>
      <c r="F65" t="inlineStr">
        <is>
          <t>Donnée calculée</t>
        </is>
      </c>
    </row>
    <row r="66">
      <c r="A66" t="inlineStr">
        <is>
          <t>Amidon de pois</t>
        </is>
      </c>
      <c r="B66" t="inlineStr">
        <is>
          <t>Industries pharmaceutiques et chimiques</t>
        </is>
      </c>
      <c r="C66" t="n">
        <v>309</v>
      </c>
      <c r="D66" t="n">
        <v>0</v>
      </c>
      <c r="E66" t="n">
        <v>4390</v>
      </c>
      <c r="F66" t="inlineStr">
        <is>
          <t>Donnée calculée</t>
        </is>
      </c>
    </row>
    <row r="67">
      <c r="A67" t="inlineStr">
        <is>
          <t>Fécule de PDT</t>
        </is>
      </c>
      <c r="B67" t="inlineStr">
        <is>
          <t>Industries pharmaceutiques et chimiques</t>
        </is>
      </c>
      <c r="C67" t="n">
        <v>88900</v>
      </c>
      <c r="D67" t="n">
        <v>0</v>
      </c>
      <c r="E67" t="n">
        <v>119000</v>
      </c>
      <c r="F67" t="inlineStr">
        <is>
          <t>Donnée calculée</t>
        </is>
      </c>
    </row>
    <row r="68">
      <c r="A68" t="inlineStr">
        <is>
          <t>Amidon/Fécule</t>
        </is>
      </c>
      <c r="B68" t="inlineStr">
        <is>
          <t>Autres industries non alimentaires</t>
        </is>
      </c>
      <c r="C68" t="n">
        <v>59600</v>
      </c>
      <c r="D68" t="inlineStr"/>
      <c r="E68" t="inlineStr"/>
      <c r="F68" t="inlineStr">
        <is>
          <t>Donnée calculée</t>
        </is>
      </c>
    </row>
    <row r="69">
      <c r="A69" t="inlineStr">
        <is>
          <t>Amidon de blé</t>
        </is>
      </c>
      <c r="B69" t="inlineStr">
        <is>
          <t>Autres industries non alimentaires</t>
        </is>
      </c>
      <c r="C69" t="n">
        <v>19200</v>
      </c>
      <c r="D69" t="n">
        <v>0</v>
      </c>
      <c r="E69" t="n">
        <v>59600</v>
      </c>
      <c r="F69" t="inlineStr">
        <is>
          <t>Donnée calculée</t>
        </is>
      </c>
    </row>
    <row r="70">
      <c r="A70" t="inlineStr">
        <is>
          <t>Amidon de maïs</t>
        </is>
      </c>
      <c r="B70" t="inlineStr">
        <is>
          <t>Autres industries non alimentaires</t>
        </is>
      </c>
      <c r="C70" t="n">
        <v>1790</v>
      </c>
      <c r="D70" t="n">
        <v>0</v>
      </c>
      <c r="E70" t="n">
        <v>49000</v>
      </c>
      <c r="F70" t="inlineStr">
        <is>
          <t>Donnée calculée</t>
        </is>
      </c>
    </row>
    <row r="71">
      <c r="A71" t="inlineStr">
        <is>
          <t>Amidon de pois</t>
        </is>
      </c>
      <c r="B71" t="inlineStr">
        <is>
          <t>Autres industries non alimentaires</t>
        </is>
      </c>
      <c r="C71" t="n">
        <v>63.7</v>
      </c>
      <c r="D71" t="n">
        <v>0</v>
      </c>
      <c r="E71" t="n">
        <v>4390</v>
      </c>
      <c r="F71" t="inlineStr">
        <is>
          <t>Donnée calculée</t>
        </is>
      </c>
    </row>
    <row r="72">
      <c r="A72" t="inlineStr">
        <is>
          <t>Fécule de PDT</t>
        </is>
      </c>
      <c r="B72" t="inlineStr">
        <is>
          <t>Autres industries non alimentaires</t>
        </is>
      </c>
      <c r="C72" t="n">
        <v>38500</v>
      </c>
      <c r="D72" t="n">
        <v>0</v>
      </c>
      <c r="E72" t="n">
        <v>59600</v>
      </c>
      <c r="F72" t="inlineStr">
        <is>
          <t>Donnée calculée</t>
        </is>
      </c>
    </row>
    <row r="73">
      <c r="A73" t="inlineStr">
        <is>
          <t>Amidon/Fécule</t>
        </is>
      </c>
      <c r="B73" t="inlineStr">
        <is>
          <t>Papeterie</t>
        </is>
      </c>
      <c r="C73" t="n">
        <v>175000</v>
      </c>
      <c r="D73" t="inlineStr"/>
      <c r="E73" t="inlineStr"/>
      <c r="F73" t="inlineStr">
        <is>
          <t>Donnée calculée</t>
        </is>
      </c>
    </row>
    <row r="74">
      <c r="A74" t="inlineStr">
        <is>
          <t>Amidon de blé</t>
        </is>
      </c>
      <c r="B74" t="inlineStr">
        <is>
          <t>Papeterie</t>
        </is>
      </c>
      <c r="C74" t="n">
        <v>38100</v>
      </c>
      <c r="D74" t="n">
        <v>0</v>
      </c>
      <c r="E74" t="n">
        <v>175000</v>
      </c>
      <c r="F74" t="inlineStr">
        <is>
          <t>Donnée calculée</t>
        </is>
      </c>
    </row>
    <row r="75">
      <c r="A75" t="inlineStr">
        <is>
          <t>Amidon de maïs</t>
        </is>
      </c>
      <c r="B75" t="inlineStr">
        <is>
          <t>Papeterie</t>
        </is>
      </c>
      <c r="C75" t="n">
        <v>11500</v>
      </c>
      <c r="D75" t="n">
        <v>0</v>
      </c>
      <c r="E75" t="n">
        <v>49000</v>
      </c>
      <c r="F75" t="inlineStr">
        <is>
          <t>Donnée calculée</t>
        </is>
      </c>
    </row>
    <row r="76">
      <c r="A76" t="inlineStr">
        <is>
          <t>Amidon de pois</t>
        </is>
      </c>
      <c r="B76" t="inlineStr">
        <is>
          <t>Papeterie</t>
        </is>
      </c>
      <c r="C76" t="n">
        <v>702</v>
      </c>
      <c r="D76" t="n">
        <v>0</v>
      </c>
      <c r="E76" t="n">
        <v>4390</v>
      </c>
      <c r="F76" t="inlineStr">
        <is>
          <t>Donnée calculée</t>
        </is>
      </c>
    </row>
    <row r="77">
      <c r="A77" t="inlineStr">
        <is>
          <t>Fécule de PDT</t>
        </is>
      </c>
      <c r="B77" t="inlineStr">
        <is>
          <t>Papeterie</t>
        </is>
      </c>
      <c r="C77" t="n">
        <v>124000</v>
      </c>
      <c r="D77" t="n">
        <v>0</v>
      </c>
      <c r="E77" t="n">
        <v>175000</v>
      </c>
      <c r="F77" t="inlineStr">
        <is>
          <t>Donnée calculée</t>
        </is>
      </c>
    </row>
    <row r="78">
      <c r="A78" t="inlineStr">
        <is>
          <t>Amidon/Fécule</t>
        </is>
      </c>
      <c r="B78" t="inlineStr">
        <is>
          <t>Cartonnerie</t>
        </is>
      </c>
      <c r="C78" t="n">
        <v>72400</v>
      </c>
      <c r="D78" t="inlineStr"/>
      <c r="E78" t="inlineStr"/>
      <c r="F78" t="inlineStr">
        <is>
          <t>Donnée calculée</t>
        </is>
      </c>
    </row>
    <row r="79">
      <c r="A79" t="inlineStr">
        <is>
          <t>Amidon de blé</t>
        </is>
      </c>
      <c r="B79" t="inlineStr">
        <is>
          <t>Cartonnerie</t>
        </is>
      </c>
      <c r="C79" t="n">
        <v>21600</v>
      </c>
      <c r="D79" t="n">
        <v>0</v>
      </c>
      <c r="E79" t="n">
        <v>72400</v>
      </c>
      <c r="F79" t="inlineStr">
        <is>
          <t>Donnée calculée</t>
        </is>
      </c>
    </row>
    <row r="80">
      <c r="A80" t="inlineStr">
        <is>
          <t>Amidon de maïs</t>
        </is>
      </c>
      <c r="B80" t="inlineStr">
        <is>
          <t>Cartonnerie</t>
        </is>
      </c>
      <c r="C80" t="n">
        <v>1090</v>
      </c>
      <c r="D80" t="n">
        <v>0</v>
      </c>
      <c r="E80" t="n">
        <v>49000</v>
      </c>
      <c r="F80" t="inlineStr">
        <is>
          <t>Donnée calculée</t>
        </is>
      </c>
    </row>
    <row r="81">
      <c r="A81" t="inlineStr">
        <is>
          <t>Amidon de pois</t>
        </is>
      </c>
      <c r="B81" t="inlineStr">
        <is>
          <t>Cartonnerie</t>
        </is>
      </c>
      <c r="C81" t="n">
        <v>11.8</v>
      </c>
      <c r="D81" t="n">
        <v>0</v>
      </c>
      <c r="E81" t="n">
        <v>4390</v>
      </c>
      <c r="F81" t="inlineStr">
        <is>
          <t>Donnée calculée</t>
        </is>
      </c>
    </row>
    <row r="82">
      <c r="A82" t="inlineStr">
        <is>
          <t>Fécule de PDT</t>
        </is>
      </c>
      <c r="B82" t="inlineStr">
        <is>
          <t>Cartonnerie</t>
        </is>
      </c>
      <c r="C82" t="n">
        <v>49600</v>
      </c>
      <c r="D82" t="n">
        <v>0</v>
      </c>
      <c r="E82" t="n">
        <v>72400</v>
      </c>
      <c r="F82" t="inlineStr">
        <is>
          <t>Donnée calculée</t>
        </is>
      </c>
    </row>
    <row r="83">
      <c r="A83" t="inlineStr">
        <is>
          <t>Amidon/Fécule</t>
        </is>
      </c>
      <c r="B83" t="inlineStr">
        <is>
          <t>Industrie agroalimentaire</t>
        </is>
      </c>
      <c r="C83" t="n">
        <v>448000</v>
      </c>
      <c r="D83" t="inlineStr"/>
      <c r="E83" t="inlineStr"/>
      <c r="F83" t="inlineStr">
        <is>
          <t>Donnée calculée</t>
        </is>
      </c>
    </row>
    <row r="84">
      <c r="A84" t="inlineStr">
        <is>
          <t>Amidon de blé</t>
        </is>
      </c>
      <c r="B84" t="inlineStr">
        <is>
          <t>Industrie agroalimentaire</t>
        </is>
      </c>
      <c r="C84" t="n">
        <v>114000</v>
      </c>
      <c r="D84" t="n">
        <v>0</v>
      </c>
      <c r="E84" t="n">
        <v>448000</v>
      </c>
      <c r="F84" t="inlineStr">
        <is>
          <t>Donnée calculée</t>
        </is>
      </c>
    </row>
    <row r="85">
      <c r="A85" t="inlineStr">
        <is>
          <t>Amidon de maïs</t>
        </is>
      </c>
      <c r="B85" t="inlineStr">
        <is>
          <t>Industrie agroalimentaire</t>
        </is>
      </c>
      <c r="C85" t="n">
        <v>16000</v>
      </c>
      <c r="D85" t="n">
        <v>0</v>
      </c>
      <c r="E85" t="n">
        <v>302000</v>
      </c>
      <c r="F85" t="inlineStr">
        <is>
          <t>Donnée calculée</t>
        </is>
      </c>
    </row>
    <row r="86">
      <c r="A86" t="inlineStr">
        <is>
          <t>Amidon de pois</t>
        </is>
      </c>
      <c r="B86" t="inlineStr">
        <is>
          <t>Industrie agroalimentaire</t>
        </is>
      </c>
      <c r="C86" t="n">
        <v>1420</v>
      </c>
      <c r="D86" t="n">
        <v>0</v>
      </c>
      <c r="E86" t="n">
        <v>35100</v>
      </c>
      <c r="F86" t="inlineStr">
        <is>
          <t>Donnée calculée</t>
        </is>
      </c>
    </row>
    <row r="87">
      <c r="A87" t="inlineStr">
        <is>
          <t>Fécule de PDT</t>
        </is>
      </c>
      <c r="B87" t="inlineStr">
        <is>
          <t>Industrie agroalimentaire</t>
        </is>
      </c>
      <c r="C87" t="n">
        <v>316000</v>
      </c>
      <c r="D87" t="n">
        <v>0</v>
      </c>
      <c r="E87" t="n">
        <v>448000</v>
      </c>
      <c r="F87" t="inlineStr">
        <is>
          <t>Donnée calculée</t>
        </is>
      </c>
    </row>
    <row r="88">
      <c r="A88" t="inlineStr">
        <is>
          <t>Amidon/Fécule</t>
        </is>
      </c>
      <c r="B88" t="inlineStr">
        <is>
          <t>Autres industries agroalimentaires</t>
        </is>
      </c>
      <c r="C88" t="n">
        <v>141000</v>
      </c>
      <c r="D88" t="inlineStr"/>
      <c r="E88" t="inlineStr"/>
      <c r="F88" t="inlineStr">
        <is>
          <t>Donnée calculée</t>
        </is>
      </c>
    </row>
    <row r="89">
      <c r="A89" t="inlineStr">
        <is>
          <t>Amidon de blé</t>
        </is>
      </c>
      <c r="B89" t="inlineStr">
        <is>
          <t>Autres industries agroalimentaires</t>
        </is>
      </c>
      <c r="C89" t="n">
        <v>30400</v>
      </c>
      <c r="D89" t="n">
        <v>0</v>
      </c>
      <c r="E89" t="n">
        <v>141000</v>
      </c>
      <c r="F89" t="inlineStr">
        <is>
          <t>Donnée calculée</t>
        </is>
      </c>
    </row>
    <row r="90">
      <c r="A90" t="inlineStr">
        <is>
          <t>Amidon de maïs</t>
        </is>
      </c>
      <c r="B90" t="inlineStr">
        <is>
          <t>Autres industries agroalimentaires</t>
        </is>
      </c>
      <c r="C90" t="n">
        <v>6400</v>
      </c>
      <c r="D90" t="n">
        <v>0</v>
      </c>
      <c r="E90" t="n">
        <v>49000</v>
      </c>
      <c r="F90" t="inlineStr">
        <is>
          <t>Donnée calculée</t>
        </is>
      </c>
    </row>
    <row r="91">
      <c r="A91" t="inlineStr">
        <is>
          <t>Amidon de pois</t>
        </is>
      </c>
      <c r="B91" t="inlineStr">
        <is>
          <t>Autres industries agroalimentaires</t>
        </is>
      </c>
      <c r="C91" t="n">
        <v>570</v>
      </c>
      <c r="D91" t="n">
        <v>0</v>
      </c>
      <c r="E91" t="n">
        <v>4390</v>
      </c>
      <c r="F91" t="inlineStr">
        <is>
          <t>Donnée calculée</t>
        </is>
      </c>
    </row>
    <row r="92">
      <c r="A92" t="inlineStr">
        <is>
          <t>Fécule de PDT</t>
        </is>
      </c>
      <c r="B92" t="inlineStr">
        <is>
          <t>Autres industries agroalimentaires</t>
        </is>
      </c>
      <c r="C92" t="n">
        <v>103000</v>
      </c>
      <c r="D92" t="n">
        <v>0</v>
      </c>
      <c r="E92" t="n">
        <v>141000</v>
      </c>
      <c r="F92" t="inlineStr">
        <is>
          <t>Donnée calculée</t>
        </is>
      </c>
    </row>
    <row r="93">
      <c r="A93" t="inlineStr">
        <is>
          <t>Amidon/Fécule</t>
        </is>
      </c>
      <c r="B93" t="inlineStr">
        <is>
          <t>Confiseries, chocolaterie</t>
        </is>
      </c>
      <c r="C93" t="n">
        <v>72900</v>
      </c>
      <c r="D93" t="inlineStr"/>
      <c r="E93" t="inlineStr"/>
      <c r="F93" t="inlineStr">
        <is>
          <t>Donnée calculée</t>
        </is>
      </c>
    </row>
    <row r="94">
      <c r="A94" t="inlineStr">
        <is>
          <t>Amidon de blé</t>
        </is>
      </c>
      <c r="B94" t="inlineStr">
        <is>
          <t>Confiseries, chocolaterie</t>
        </is>
      </c>
      <c r="C94" t="n">
        <v>16200</v>
      </c>
      <c r="D94" t="n">
        <v>0</v>
      </c>
      <c r="E94" t="n">
        <v>72900</v>
      </c>
      <c r="F94" t="inlineStr">
        <is>
          <t>Donnée calculée</t>
        </is>
      </c>
    </row>
    <row r="95">
      <c r="A95" t="inlineStr">
        <is>
          <t>Amidon de maïs</t>
        </is>
      </c>
      <c r="B95" t="inlineStr">
        <is>
          <t>Confiseries, chocolaterie</t>
        </is>
      </c>
      <c r="C95" t="n">
        <v>1970</v>
      </c>
      <c r="D95" t="n">
        <v>0</v>
      </c>
      <c r="E95" t="n">
        <v>49000</v>
      </c>
      <c r="F95" t="inlineStr">
        <is>
          <t>Donnée calculée</t>
        </is>
      </c>
    </row>
    <row r="96">
      <c r="A96" t="inlineStr">
        <is>
          <t>Amidon de pois</t>
        </is>
      </c>
      <c r="B96" t="inlineStr">
        <is>
          <t>Confiseries, chocolaterie</t>
        </is>
      </c>
      <c r="C96" t="n">
        <v>191</v>
      </c>
      <c r="D96" t="n">
        <v>0</v>
      </c>
      <c r="E96" t="n">
        <v>4390</v>
      </c>
      <c r="F96" t="inlineStr">
        <is>
          <t>Donnée calculée</t>
        </is>
      </c>
    </row>
    <row r="97">
      <c r="A97" t="inlineStr">
        <is>
          <t>Fécule de PDT</t>
        </is>
      </c>
      <c r="B97" t="inlineStr">
        <is>
          <t>Confiseries, chocolaterie</t>
        </is>
      </c>
      <c r="C97" t="n">
        <v>54500</v>
      </c>
      <c r="D97" t="n">
        <v>0</v>
      </c>
      <c r="E97" t="n">
        <v>72900</v>
      </c>
      <c r="F97" t="inlineStr">
        <is>
          <t>Donnée calculée</t>
        </is>
      </c>
    </row>
    <row r="98">
      <c r="A98" t="inlineStr">
        <is>
          <t>Amidon/Fécule</t>
        </is>
      </c>
      <c r="B98" t="inlineStr">
        <is>
          <t>Brasseries et industries BRNA</t>
        </is>
      </c>
      <c r="C98" t="n">
        <v>67700</v>
      </c>
      <c r="D98" t="inlineStr"/>
      <c r="E98" t="inlineStr"/>
      <c r="F98" t="inlineStr">
        <is>
          <t>Donnée calculée</t>
        </is>
      </c>
    </row>
    <row r="99">
      <c r="A99" t="inlineStr">
        <is>
          <t>Amidon de blé</t>
        </is>
      </c>
      <c r="B99" t="inlineStr">
        <is>
          <t>Brasseries et industries BRNA</t>
        </is>
      </c>
      <c r="C99" t="n">
        <v>15600</v>
      </c>
      <c r="D99" t="n">
        <v>0</v>
      </c>
      <c r="E99" t="n">
        <v>67700</v>
      </c>
      <c r="F99" t="inlineStr">
        <is>
          <t>Donnée calculée</t>
        </is>
      </c>
    </row>
    <row r="100">
      <c r="A100" t="inlineStr">
        <is>
          <t>Amidon de maïs</t>
        </is>
      </c>
      <c r="B100" t="inlineStr">
        <is>
          <t>Brasseries et industries BRNA</t>
        </is>
      </c>
      <c r="C100" t="n">
        <v>1680</v>
      </c>
      <c r="D100" t="n">
        <v>0</v>
      </c>
      <c r="E100" t="n">
        <v>49000</v>
      </c>
      <c r="F100" t="inlineStr">
        <is>
          <t>Donnée calculée</t>
        </is>
      </c>
    </row>
    <row r="101">
      <c r="A101" t="inlineStr">
        <is>
          <t>Amidon de pois</t>
        </is>
      </c>
      <c r="B101" t="inlineStr">
        <is>
          <t>Brasseries et industries BRNA</t>
        </is>
      </c>
      <c r="C101" t="n">
        <v>159</v>
      </c>
      <c r="D101" t="n">
        <v>0</v>
      </c>
      <c r="E101" t="n">
        <v>4390</v>
      </c>
      <c r="F101" t="inlineStr">
        <is>
          <t>Donnée calculée</t>
        </is>
      </c>
    </row>
    <row r="102">
      <c r="A102" t="inlineStr">
        <is>
          <t>Fécule de PDT</t>
        </is>
      </c>
      <c r="B102" t="inlineStr">
        <is>
          <t>Brasseries et industries BRNA</t>
        </is>
      </c>
      <c r="C102" t="n">
        <v>50200</v>
      </c>
      <c r="D102" t="n">
        <v>0</v>
      </c>
      <c r="E102" t="n">
        <v>67700</v>
      </c>
      <c r="F102" t="inlineStr">
        <is>
          <t>Donnée calculée</t>
        </is>
      </c>
    </row>
    <row r="103">
      <c r="A103" t="inlineStr">
        <is>
          <t>Amidon/Fécule</t>
        </is>
      </c>
      <c r="B103" t="inlineStr">
        <is>
          <t>Industries des entremets et crèmes glacées</t>
        </is>
      </c>
      <c r="C103" t="n">
        <v>57200</v>
      </c>
      <c r="D103" t="inlineStr"/>
      <c r="E103" t="inlineStr"/>
      <c r="F103" t="inlineStr">
        <is>
          <t>Donnée calculée</t>
        </is>
      </c>
    </row>
    <row r="104">
      <c r="A104" t="inlineStr">
        <is>
          <t>Amidon de blé</t>
        </is>
      </c>
      <c r="B104" t="inlineStr">
        <is>
          <t>Industries des entremets et crèmes glacées</t>
        </is>
      </c>
      <c r="C104" t="n">
        <v>14400</v>
      </c>
      <c r="D104" t="n">
        <v>0</v>
      </c>
      <c r="E104" t="n">
        <v>57200</v>
      </c>
      <c r="F104" t="inlineStr">
        <is>
          <t>Donnée calculée</t>
        </is>
      </c>
    </row>
    <row r="105">
      <c r="A105" t="inlineStr">
        <is>
          <t>Amidon de maïs</t>
        </is>
      </c>
      <c r="B105" t="inlineStr">
        <is>
          <t>Industries des entremets et crèmes glacées</t>
        </is>
      </c>
      <c r="C105" t="n">
        <v>1060</v>
      </c>
      <c r="D105" t="n">
        <v>0</v>
      </c>
      <c r="E105" t="n">
        <v>49000</v>
      </c>
      <c r="F105" t="inlineStr">
        <is>
          <t>Donnée calculée</t>
        </is>
      </c>
    </row>
    <row r="106">
      <c r="A106" t="inlineStr">
        <is>
          <t>Amidon de pois</t>
        </is>
      </c>
      <c r="B106" t="inlineStr">
        <is>
          <t>Industries des entremets et crèmes glacées</t>
        </is>
      </c>
      <c r="C106" t="n">
        <v>104</v>
      </c>
      <c r="D106" t="n">
        <v>0</v>
      </c>
      <c r="E106" t="n">
        <v>4390</v>
      </c>
      <c r="F106" t="inlineStr">
        <is>
          <t>Donnée calculée</t>
        </is>
      </c>
    </row>
    <row r="107">
      <c r="A107" t="inlineStr">
        <is>
          <t>Fécule de PDT</t>
        </is>
      </c>
      <c r="B107" t="inlineStr">
        <is>
          <t>Industries des entremets et crèmes glacées</t>
        </is>
      </c>
      <c r="C107" t="n">
        <v>41600</v>
      </c>
      <c r="D107" t="n">
        <v>0</v>
      </c>
      <c r="E107" t="n">
        <v>57200</v>
      </c>
      <c r="F107" t="inlineStr">
        <is>
          <t>Donnée calculée</t>
        </is>
      </c>
    </row>
    <row r="108">
      <c r="A108" t="inlineStr">
        <is>
          <t>Amidon/Fécule</t>
        </is>
      </c>
      <c r="B108" t="inlineStr">
        <is>
          <t>Industries de Boulangeries, patisseries, biscuiteries</t>
        </is>
      </c>
      <c r="C108" t="n">
        <v>52000</v>
      </c>
      <c r="D108" t="inlineStr"/>
      <c r="E108" t="inlineStr"/>
      <c r="F108" t="inlineStr">
        <is>
          <t>Donnée calculée</t>
        </is>
      </c>
    </row>
    <row r="109">
      <c r="A109" t="inlineStr">
        <is>
          <t>Amidon de blé</t>
        </is>
      </c>
      <c r="B109" t="inlineStr">
        <is>
          <t>Industries de Boulangeries, patisseries, biscuiteries</t>
        </is>
      </c>
      <c r="C109" t="n">
        <v>13900</v>
      </c>
      <c r="D109" t="n">
        <v>0</v>
      </c>
      <c r="E109" t="n">
        <v>52000</v>
      </c>
      <c r="F109" t="inlineStr">
        <is>
          <t>Donnée calculée</t>
        </is>
      </c>
    </row>
    <row r="110">
      <c r="A110" t="inlineStr">
        <is>
          <t>Amidon de maïs</t>
        </is>
      </c>
      <c r="B110" t="inlineStr">
        <is>
          <t>Industries de Boulangeries, patisseries, biscuiteries</t>
        </is>
      </c>
      <c r="C110" t="n">
        <v>839</v>
      </c>
      <c r="D110" t="n">
        <v>0</v>
      </c>
      <c r="E110" t="n">
        <v>49000</v>
      </c>
      <c r="F110" t="inlineStr">
        <is>
          <t>Donnée calculée</t>
        </is>
      </c>
    </row>
    <row r="111">
      <c r="A111" t="inlineStr">
        <is>
          <t>Amidon de pois</t>
        </is>
      </c>
      <c r="B111" t="inlineStr">
        <is>
          <t>Industries de Boulangeries, patisseries, biscuiteries</t>
        </is>
      </c>
      <c r="C111" t="n">
        <v>72.3</v>
      </c>
      <c r="D111" t="n">
        <v>0</v>
      </c>
      <c r="E111" t="n">
        <v>4390</v>
      </c>
      <c r="F111" t="inlineStr">
        <is>
          <t>Donnée calculée</t>
        </is>
      </c>
    </row>
    <row r="112">
      <c r="A112" t="inlineStr">
        <is>
          <t>Fécule de PDT</t>
        </is>
      </c>
      <c r="B112" t="inlineStr">
        <is>
          <t>Industries de Boulangeries, patisseries, biscuiteries</t>
        </is>
      </c>
      <c r="C112" t="n">
        <v>37300</v>
      </c>
      <c r="D112" t="n">
        <v>0</v>
      </c>
      <c r="E112" t="n">
        <v>52000</v>
      </c>
      <c r="F112" t="inlineStr">
        <is>
          <t>Donnée calculée</t>
        </is>
      </c>
    </row>
    <row r="113">
      <c r="A113" t="inlineStr">
        <is>
          <t>Amidon/Fécule</t>
        </is>
      </c>
      <c r="B113" t="inlineStr">
        <is>
          <t>Industries des conserves de fruits et confitures</t>
        </is>
      </c>
      <c r="C113" t="n">
        <v>36400</v>
      </c>
      <c r="D113" t="inlineStr"/>
      <c r="E113" t="inlineStr"/>
      <c r="F113" t="inlineStr">
        <is>
          <t>Donnée calculée</t>
        </is>
      </c>
    </row>
    <row r="114">
      <c r="A114" t="inlineStr">
        <is>
          <t>Amidon de blé</t>
        </is>
      </c>
      <c r="B114" t="inlineStr">
        <is>
          <t>Industries des conserves de fruits et confitures</t>
        </is>
      </c>
      <c r="C114" t="n">
        <v>11900</v>
      </c>
      <c r="D114" t="n">
        <v>0</v>
      </c>
      <c r="E114" t="n">
        <v>36400</v>
      </c>
      <c r="F114" t="inlineStr">
        <is>
          <t>Donnée calculée</t>
        </is>
      </c>
    </row>
    <row r="115">
      <c r="A115" t="inlineStr">
        <is>
          <t>Amidon de maïs</t>
        </is>
      </c>
      <c r="B115" t="inlineStr">
        <is>
          <t>Industries des conserves de fruits et confitures</t>
        </is>
      </c>
      <c r="C115" t="n">
        <v>757</v>
      </c>
      <c r="D115" t="n">
        <v>0</v>
      </c>
      <c r="E115" t="n">
        <v>36400</v>
      </c>
      <c r="F115" t="inlineStr">
        <is>
          <t>Donnée calculée</t>
        </is>
      </c>
    </row>
    <row r="116">
      <c r="A116" t="inlineStr">
        <is>
          <t>Amidon de pois</t>
        </is>
      </c>
      <c r="B116" t="inlineStr">
        <is>
          <t>Industries des conserves de fruits et confitures</t>
        </is>
      </c>
      <c r="C116" t="n">
        <v>15.2</v>
      </c>
      <c r="D116" t="n">
        <v>0</v>
      </c>
      <c r="E116" t="n">
        <v>4390</v>
      </c>
      <c r="F116" t="inlineStr">
        <is>
          <t>Donnée calculée</t>
        </is>
      </c>
    </row>
    <row r="117">
      <c r="A117" t="inlineStr">
        <is>
          <t>Fécule de PDT</t>
        </is>
      </c>
      <c r="B117" t="inlineStr">
        <is>
          <t>Industries des conserves de fruits et confitures</t>
        </is>
      </c>
      <c r="C117" t="n">
        <v>23800</v>
      </c>
      <c r="D117" t="n">
        <v>0</v>
      </c>
      <c r="E117" t="n">
        <v>36400</v>
      </c>
      <c r="F117" t="inlineStr">
        <is>
          <t>Donnée calculée</t>
        </is>
      </c>
    </row>
    <row r="118">
      <c r="A118" t="inlineStr">
        <is>
          <t>Amidon/Fécule</t>
        </is>
      </c>
      <c r="B118" t="inlineStr">
        <is>
          <t>Industrie de charcuterie et conserves de viande</t>
        </is>
      </c>
      <c r="C118" t="n">
        <v>15600</v>
      </c>
      <c r="D118" t="inlineStr"/>
      <c r="E118" t="inlineStr"/>
      <c r="F118" t="inlineStr">
        <is>
          <t>Donnée calculée</t>
        </is>
      </c>
    </row>
    <row r="119">
      <c r="A119" t="inlineStr">
        <is>
          <t>Amidon de blé</t>
        </is>
      </c>
      <c r="B119" t="inlineStr">
        <is>
          <t>Industrie de charcuterie et conserves de viande</t>
        </is>
      </c>
      <c r="C119" t="n">
        <v>9080</v>
      </c>
      <c r="D119" t="n">
        <v>0</v>
      </c>
      <c r="E119" t="n">
        <v>15600</v>
      </c>
      <c r="F119" t="inlineStr">
        <is>
          <t>Donnée calculée</t>
        </is>
      </c>
    </row>
    <row r="120">
      <c r="A120" t="inlineStr">
        <is>
          <t>Amidon de maïs</t>
        </is>
      </c>
      <c r="B120" t="inlineStr">
        <is>
          <t>Industrie de charcuterie et conserves de viande</t>
        </is>
      </c>
      <c r="C120" t="n">
        <v>2040</v>
      </c>
      <c r="D120" t="n">
        <v>0</v>
      </c>
      <c r="E120" t="n">
        <v>15600</v>
      </c>
      <c r="F120" t="inlineStr">
        <is>
          <t>Donnée calculée</t>
        </is>
      </c>
    </row>
    <row r="121">
      <c r="A121" t="inlineStr">
        <is>
          <t>Amidon de pois</t>
        </is>
      </c>
      <c r="B121" t="inlineStr">
        <is>
          <t>Industrie de charcuterie et conserves de viande</t>
        </is>
      </c>
      <c r="C121" t="n">
        <v>128</v>
      </c>
      <c r="D121" t="n">
        <v>0</v>
      </c>
      <c r="E121" t="n">
        <v>4390</v>
      </c>
      <c r="F121" t="inlineStr">
        <is>
          <t>Donnée calculée</t>
        </is>
      </c>
    </row>
    <row r="122">
      <c r="A122" t="inlineStr">
        <is>
          <t>Fécule de PDT</t>
        </is>
      </c>
      <c r="B122" t="inlineStr">
        <is>
          <t>Industrie de charcuterie et conserves de viande</t>
        </is>
      </c>
      <c r="C122" t="n">
        <v>4370</v>
      </c>
      <c r="D122" t="n">
        <v>0</v>
      </c>
      <c r="E122" t="n">
        <v>15600</v>
      </c>
      <c r="F122" t="inlineStr">
        <is>
          <t>Donnée calculée</t>
        </is>
      </c>
    </row>
    <row r="123">
      <c r="A123" t="inlineStr">
        <is>
          <t>Amidon/Fécule</t>
        </is>
      </c>
      <c r="B123" t="inlineStr">
        <is>
          <t>Industrie de potages et conserves de légumes</t>
        </is>
      </c>
      <c r="C123" t="n">
        <v>5200</v>
      </c>
      <c r="D123" t="inlineStr"/>
      <c r="E123" t="inlineStr"/>
      <c r="F123" t="inlineStr">
        <is>
          <t>Donnée calculée</t>
        </is>
      </c>
    </row>
    <row r="124">
      <c r="A124" t="inlineStr">
        <is>
          <t>Amidon de blé</t>
        </is>
      </c>
      <c r="B124" t="inlineStr">
        <is>
          <t>Industrie de potages et conserves de légumes</t>
        </is>
      </c>
      <c r="C124" t="n">
        <v>2650</v>
      </c>
      <c r="D124" t="n">
        <v>0</v>
      </c>
      <c r="E124" t="n">
        <v>5200</v>
      </c>
      <c r="F124" t="inlineStr">
        <is>
          <t>Donnée calculée</t>
        </is>
      </c>
    </row>
    <row r="125">
      <c r="A125" t="inlineStr">
        <is>
          <t>Amidon de maïs</t>
        </is>
      </c>
      <c r="B125" t="inlineStr">
        <is>
          <t>Industrie de potages et conserves de légumes</t>
        </is>
      </c>
      <c r="C125" t="n">
        <v>1240</v>
      </c>
      <c r="D125" t="n">
        <v>0</v>
      </c>
      <c r="E125" t="n">
        <v>5200</v>
      </c>
      <c r="F125" t="inlineStr">
        <is>
          <t>Donnée calculée</t>
        </is>
      </c>
    </row>
    <row r="126">
      <c r="A126" t="inlineStr">
        <is>
          <t>Amidon de pois</t>
        </is>
      </c>
      <c r="B126" t="inlineStr">
        <is>
          <t>Industrie de potages et conserves de légumes</t>
        </is>
      </c>
      <c r="C126" t="n">
        <v>184</v>
      </c>
      <c r="D126" t="n">
        <v>0</v>
      </c>
      <c r="E126" t="n">
        <v>4390</v>
      </c>
      <c r="F126" t="inlineStr">
        <is>
          <t>Donnée calculée</t>
        </is>
      </c>
    </row>
    <row r="127">
      <c r="A127" t="inlineStr">
        <is>
          <t>Fécule de PDT</t>
        </is>
      </c>
      <c r="B127" t="inlineStr">
        <is>
          <t>Industrie de potages et conserves de légumes</t>
        </is>
      </c>
      <c r="C127" t="n">
        <v>1130</v>
      </c>
      <c r="D127" t="n">
        <v>0</v>
      </c>
      <c r="E127" t="n">
        <v>5200</v>
      </c>
      <c r="F127" t="inlineStr">
        <is>
          <t>Donnée calculée</t>
        </is>
      </c>
    </row>
    <row r="128">
      <c r="A128" t="inlineStr">
        <is>
          <t>Amidon/Fécule</t>
        </is>
      </c>
      <c r="B128" t="inlineStr">
        <is>
          <t>Industrie d'aliments pour animaux</t>
        </is>
      </c>
      <c r="C128" t="n">
        <v>72900</v>
      </c>
      <c r="D128" t="inlineStr"/>
      <c r="E128" t="inlineStr"/>
      <c r="F128" t="inlineStr">
        <is>
          <t>Donnée calculée</t>
        </is>
      </c>
    </row>
    <row r="129">
      <c r="A129" t="inlineStr">
        <is>
          <t>Amidon de blé</t>
        </is>
      </c>
      <c r="B129" t="inlineStr">
        <is>
          <t>Industrie d'aliments pour animaux</t>
        </is>
      </c>
      <c r="C129" t="n">
        <v>41700</v>
      </c>
      <c r="D129" t="n">
        <v>0</v>
      </c>
      <c r="E129" t="n">
        <v>72900</v>
      </c>
      <c r="F129" t="inlineStr">
        <is>
          <t>Donnée calculée</t>
        </is>
      </c>
    </row>
    <row r="130">
      <c r="A130" t="inlineStr">
        <is>
          <t>Amidon de maïs</t>
        </is>
      </c>
      <c r="B130" t="inlineStr">
        <is>
          <t>Industrie d'aliments pour animaux</t>
        </is>
      </c>
      <c r="C130" t="n">
        <v>15700</v>
      </c>
      <c r="D130" t="n">
        <v>0</v>
      </c>
      <c r="E130" t="n">
        <v>49000</v>
      </c>
      <c r="F130" t="inlineStr">
        <is>
          <t>Donnée calculée</t>
        </is>
      </c>
    </row>
    <row r="131">
      <c r="A131" t="inlineStr">
        <is>
          <t>Amidon de pois</t>
        </is>
      </c>
      <c r="B131" t="inlineStr">
        <is>
          <t>Industrie d'aliments pour animaux</t>
        </is>
      </c>
      <c r="C131" t="n">
        <v>1880</v>
      </c>
      <c r="D131" t="n">
        <v>0</v>
      </c>
      <c r="E131" t="n">
        <v>4390</v>
      </c>
      <c r="F131" t="inlineStr">
        <is>
          <t>Donnée calculée</t>
        </is>
      </c>
    </row>
    <row r="132">
      <c r="A132" t="inlineStr">
        <is>
          <t>Fécule de PDT</t>
        </is>
      </c>
      <c r="B132" t="inlineStr">
        <is>
          <t>Industrie d'aliments pour animaux</t>
        </is>
      </c>
      <c r="C132" t="n">
        <v>13600</v>
      </c>
      <c r="D132" t="n">
        <v>0</v>
      </c>
      <c r="E132" t="n">
        <v>72900</v>
      </c>
      <c r="F132" t="inlineStr">
        <is>
          <t>Donnée calculée</t>
        </is>
      </c>
    </row>
    <row r="133">
      <c r="A133" t="inlineStr">
        <is>
          <t>Coproduits</t>
        </is>
      </c>
      <c r="B133" t="inlineStr">
        <is>
          <t>Alimentation humaine</t>
        </is>
      </c>
      <c r="C133" t="n">
        <v>38300</v>
      </c>
      <c r="D133" t="n">
        <v>34600</v>
      </c>
      <c r="E133" t="n">
        <v>53600</v>
      </c>
      <c r="F133" t="inlineStr">
        <is>
          <t>Donnée calculée</t>
        </is>
      </c>
    </row>
    <row r="134">
      <c r="A134" t="inlineStr">
        <is>
          <t>Coproduits pois</t>
        </is>
      </c>
      <c r="B134" t="inlineStr">
        <is>
          <t>Alimentation humaine</t>
        </is>
      </c>
      <c r="C134" t="n">
        <v>1230</v>
      </c>
      <c r="D134" t="n">
        <v>0</v>
      </c>
      <c r="E134" t="n">
        <v>6580</v>
      </c>
      <c r="F134" t="inlineStr">
        <is>
          <t>Donnée calculée</t>
        </is>
      </c>
    </row>
    <row r="135">
      <c r="A135" t="inlineStr">
        <is>
          <t>Protéines de pois</t>
        </is>
      </c>
      <c r="B135" t="inlineStr">
        <is>
          <t>Alimentation humaine</t>
        </is>
      </c>
      <c r="C135" t="n">
        <v>530</v>
      </c>
      <c r="D135" t="n">
        <v>0</v>
      </c>
      <c r="E135" t="n">
        <v>6580</v>
      </c>
      <c r="F135" t="inlineStr">
        <is>
          <t>Donnée calculée</t>
        </is>
      </c>
    </row>
    <row r="136">
      <c r="A136" t="inlineStr">
        <is>
          <t>Autres de pois</t>
        </is>
      </c>
      <c r="B136" t="inlineStr">
        <is>
          <t>Alimentation humaine</t>
        </is>
      </c>
      <c r="C136" t="n">
        <v>697</v>
      </c>
      <c r="D136" t="n">
        <v>0</v>
      </c>
      <c r="E136" t="n">
        <v>6580</v>
      </c>
      <c r="F136" t="inlineStr">
        <is>
          <t>Donnée calculée</t>
        </is>
      </c>
    </row>
    <row r="137">
      <c r="A137" t="inlineStr">
        <is>
          <t>Coproduits maïs</t>
        </is>
      </c>
      <c r="B137" t="inlineStr">
        <is>
          <t>Alimentation humaine</t>
        </is>
      </c>
      <c r="C137" t="n">
        <v>2420</v>
      </c>
      <c r="D137" t="n">
        <v>0</v>
      </c>
      <c r="E137" t="n">
        <v>12400</v>
      </c>
      <c r="F137" t="inlineStr">
        <is>
          <t>Donnée calculée</t>
        </is>
      </c>
    </row>
    <row r="138">
      <c r="A138" t="inlineStr">
        <is>
          <t>Huile de maïs</t>
        </is>
      </c>
      <c r="B138" t="inlineStr">
        <is>
          <t>Alimentation humaine</t>
        </is>
      </c>
      <c r="C138" t="n">
        <v>0</v>
      </c>
      <c r="D138" t="inlineStr"/>
      <c r="E138" t="inlineStr"/>
      <c r="F138" t="inlineStr">
        <is>
          <t>Donnée calculée</t>
        </is>
      </c>
    </row>
    <row r="139">
      <c r="A139" t="inlineStr">
        <is>
          <t>Huile de maïs alimentaire</t>
        </is>
      </c>
      <c r="B139" t="inlineStr">
        <is>
          <t>Alimentation humaine</t>
        </is>
      </c>
      <c r="C139" t="n">
        <v>0</v>
      </c>
      <c r="D139" t="inlineStr"/>
      <c r="E139" t="inlineStr"/>
      <c r="F139" t="inlineStr">
        <is>
          <t>Donnée calculée</t>
        </is>
      </c>
    </row>
    <row r="140">
      <c r="A140" t="inlineStr">
        <is>
          <t>Autres produits de maïs hors huile et gluten</t>
        </is>
      </c>
      <c r="B140" t="inlineStr">
        <is>
          <t>Alimentation humaine</t>
        </is>
      </c>
      <c r="C140" t="n">
        <v>2420</v>
      </c>
      <c r="D140" t="n">
        <v>0</v>
      </c>
      <c r="E140" t="n">
        <v>12400</v>
      </c>
      <c r="F140" t="inlineStr">
        <is>
          <t>Donnée calculée</t>
        </is>
      </c>
    </row>
    <row r="141">
      <c r="A141" t="inlineStr">
        <is>
          <t>Coproduits blé</t>
        </is>
      </c>
      <c r="B141" t="inlineStr">
        <is>
          <t>Alimentation humaine</t>
        </is>
      </c>
      <c r="C141" t="n">
        <v>34600</v>
      </c>
      <c r="D141" t="inlineStr"/>
      <c r="E141" t="inlineStr"/>
      <c r="F141" t="inlineStr">
        <is>
          <t>Donnée calculée</t>
        </is>
      </c>
    </row>
    <row r="142">
      <c r="A142" t="inlineStr">
        <is>
          <t>Gluten de blé</t>
        </is>
      </c>
      <c r="B142" t="inlineStr">
        <is>
          <t>Alimentation humaine</t>
        </is>
      </c>
      <c r="C142" t="n">
        <v>34600</v>
      </c>
      <c r="D142" t="inlineStr"/>
      <c r="E142" t="inlineStr"/>
      <c r="F142" t="inlineStr">
        <is>
          <t>Donnée calculée</t>
        </is>
      </c>
    </row>
    <row r="143">
      <c r="A143" t="inlineStr">
        <is>
          <t>Son de blé</t>
        </is>
      </c>
      <c r="B143" t="inlineStr">
        <is>
          <t>Alimentation humaine</t>
        </is>
      </c>
      <c r="C143" t="n">
        <v>0</v>
      </c>
      <c r="D143" t="inlineStr"/>
      <c r="E143" t="inlineStr"/>
      <c r="F143" t="inlineStr">
        <is>
          <t>Donnée calculée</t>
        </is>
      </c>
    </row>
    <row r="144">
      <c r="A144" t="inlineStr">
        <is>
          <t>Son de blé alimentation humaine</t>
        </is>
      </c>
      <c r="B144" t="inlineStr">
        <is>
          <t>Alimentation humaine</t>
        </is>
      </c>
      <c r="C144" t="n">
        <v>0</v>
      </c>
      <c r="D144" t="inlineStr"/>
      <c r="E144" t="inlineStr"/>
      <c r="F144" t="inlineStr">
        <is>
          <t>Donnée calculée</t>
        </is>
      </c>
    </row>
    <row r="145">
      <c r="A145" t="inlineStr">
        <is>
          <t>Amidon des industries agroalimentaire</t>
        </is>
      </c>
      <c r="B145" t="inlineStr">
        <is>
          <t>Alimentation humaine</t>
        </is>
      </c>
      <c r="C145" t="n">
        <v>448000</v>
      </c>
      <c r="D145" t="inlineStr"/>
      <c r="E145" t="inlineStr"/>
      <c r="F145" t="inlineStr">
        <is>
          <t>Donnée calculée</t>
        </is>
      </c>
    </row>
    <row r="146">
      <c r="A146" t="inlineStr">
        <is>
          <t>Coproduits</t>
        </is>
      </c>
      <c r="B146" t="inlineStr">
        <is>
          <t>Alimentation animale</t>
        </is>
      </c>
      <c r="C146" t="n">
        <v>294000</v>
      </c>
      <c r="D146" t="n">
        <v>284000</v>
      </c>
      <c r="E146" t="n">
        <v>322000</v>
      </c>
      <c r="F146" t="inlineStr">
        <is>
          <t>Donnée calculée</t>
        </is>
      </c>
    </row>
    <row r="147">
      <c r="A147" t="inlineStr">
        <is>
          <t>Coproduits pois</t>
        </is>
      </c>
      <c r="B147" t="inlineStr">
        <is>
          <t>Alimentation animale</t>
        </is>
      </c>
      <c r="C147" t="n">
        <v>3460</v>
      </c>
      <c r="D147" t="n">
        <v>0</v>
      </c>
      <c r="E147" t="n">
        <v>13200</v>
      </c>
      <c r="F147" t="inlineStr">
        <is>
          <t>Donnée calculée</t>
        </is>
      </c>
    </row>
    <row r="148">
      <c r="A148" t="inlineStr">
        <is>
          <t>Pulpes, sons, solubles de pois</t>
        </is>
      </c>
      <c r="B148" t="inlineStr">
        <is>
          <t>Alimentation animale</t>
        </is>
      </c>
      <c r="C148" t="n">
        <v>1020</v>
      </c>
      <c r="D148" t="n">
        <v>0</v>
      </c>
      <c r="E148" t="n">
        <v>6580</v>
      </c>
      <c r="F148" t="inlineStr">
        <is>
          <t>Donnée calculée</t>
        </is>
      </c>
    </row>
    <row r="149">
      <c r="A149" t="inlineStr">
        <is>
          <t>Autres de pois</t>
        </is>
      </c>
      <c r="B149" t="inlineStr">
        <is>
          <t>Alimentation animale</t>
        </is>
      </c>
      <c r="C149" t="n">
        <v>2440</v>
      </c>
      <c r="D149" t="n">
        <v>0</v>
      </c>
      <c r="E149" t="n">
        <v>6580</v>
      </c>
      <c r="F149" t="inlineStr">
        <is>
          <t>Donnée calculée</t>
        </is>
      </c>
    </row>
    <row r="150">
      <c r="A150" t="inlineStr">
        <is>
          <t>Coproduits maïs</t>
        </is>
      </c>
      <c r="B150" t="inlineStr">
        <is>
          <t>Alimentation animale</t>
        </is>
      </c>
      <c r="C150" t="n">
        <v>22400</v>
      </c>
      <c r="D150" t="n">
        <v>16300</v>
      </c>
      <c r="E150" t="n">
        <v>41200</v>
      </c>
      <c r="F150" t="inlineStr">
        <is>
          <t>Donnée calculée</t>
        </is>
      </c>
    </row>
    <row r="151">
      <c r="A151" t="inlineStr">
        <is>
          <t>Gluten de maïs</t>
        </is>
      </c>
      <c r="B151" t="inlineStr">
        <is>
          <t>Alimentation animale</t>
        </is>
      </c>
      <c r="C151" t="n">
        <v>1550</v>
      </c>
      <c r="D151" t="n">
        <v>0</v>
      </c>
      <c r="E151" t="n">
        <v>12400</v>
      </c>
      <c r="F151" t="inlineStr">
        <is>
          <t>Donnée calculée</t>
        </is>
      </c>
    </row>
    <row r="152">
      <c r="A152" t="inlineStr">
        <is>
          <t>Corn gluten feed, solubles de maïs</t>
        </is>
      </c>
      <c r="B152" t="inlineStr">
        <is>
          <t>Alimentation animale</t>
        </is>
      </c>
      <c r="C152" t="n">
        <v>16300</v>
      </c>
      <c r="D152" t="inlineStr"/>
      <c r="E152" t="inlineStr"/>
      <c r="F152" t="inlineStr">
        <is>
          <t>Donnée calculée</t>
        </is>
      </c>
    </row>
    <row r="153">
      <c r="A153" t="inlineStr">
        <is>
          <t>Autres produits de maïs hors huile et gluten</t>
        </is>
      </c>
      <c r="B153" t="inlineStr">
        <is>
          <t>Alimentation animale</t>
        </is>
      </c>
      <c r="C153" t="n">
        <v>4560</v>
      </c>
      <c r="D153" t="n">
        <v>0</v>
      </c>
      <c r="E153" t="n">
        <v>12400</v>
      </c>
      <c r="F153" t="inlineStr">
        <is>
          <t>Donnée calculée</t>
        </is>
      </c>
    </row>
    <row r="154">
      <c r="A154" t="inlineStr">
        <is>
          <t>Coproduits blé</t>
        </is>
      </c>
      <c r="B154" t="inlineStr">
        <is>
          <t>Alimentation animale</t>
        </is>
      </c>
      <c r="C154" t="n">
        <v>198000</v>
      </c>
      <c r="D154" t="inlineStr"/>
      <c r="E154" t="inlineStr"/>
      <c r="F154" t="inlineStr">
        <is>
          <t>Donnée calculée</t>
        </is>
      </c>
    </row>
    <row r="155">
      <c r="A155" t="inlineStr">
        <is>
          <t>Wheat gluten feed, solubles de blé</t>
        </is>
      </c>
      <c r="B155" t="inlineStr">
        <is>
          <t>Alimentation animale</t>
        </is>
      </c>
      <c r="C155" t="n">
        <v>93900</v>
      </c>
      <c r="D155" t="inlineStr"/>
      <c r="E155" t="inlineStr"/>
      <c r="F155" t="inlineStr">
        <is>
          <t>Donnée calculée</t>
        </is>
      </c>
    </row>
    <row r="156">
      <c r="A156" t="inlineStr">
        <is>
          <t>Son de blé</t>
        </is>
      </c>
      <c r="B156" t="inlineStr">
        <is>
          <t>Alimentation animale</t>
        </is>
      </c>
      <c r="C156" t="n">
        <v>104000</v>
      </c>
      <c r="D156" t="inlineStr"/>
      <c r="E156" t="inlineStr"/>
      <c r="F156" t="inlineStr">
        <is>
          <t>Donnée calculée</t>
        </is>
      </c>
    </row>
    <row r="157">
      <c r="A157" t="inlineStr">
        <is>
          <t>Son de blé alimentation animale</t>
        </is>
      </c>
      <c r="B157" t="inlineStr">
        <is>
          <t>Alimentation animale</t>
        </is>
      </c>
      <c r="C157" t="n">
        <v>104000</v>
      </c>
      <c r="D157" t="inlineStr"/>
      <c r="E157" t="inlineStr"/>
      <c r="F157" t="inlineStr">
        <is>
          <t>Donnée calculée</t>
        </is>
      </c>
    </row>
    <row r="158">
      <c r="A158" t="inlineStr">
        <is>
          <t>Coproduits pomme de terre</t>
        </is>
      </c>
      <c r="B158" t="inlineStr">
        <is>
          <t>Alimentation animale</t>
        </is>
      </c>
      <c r="C158" t="n">
        <v>70100</v>
      </c>
      <c r="D158" t="inlineStr"/>
      <c r="E158" t="inlineStr"/>
      <c r="F158" t="inlineStr">
        <is>
          <t>Donnée calculée</t>
        </is>
      </c>
    </row>
    <row r="159">
      <c r="A159" t="inlineStr">
        <is>
          <t>Pulpes et solubles de féculeries</t>
        </is>
      </c>
      <c r="B159" t="inlineStr">
        <is>
          <t>Alimentation animale</t>
        </is>
      </c>
      <c r="C159" t="n">
        <v>70100</v>
      </c>
      <c r="D159" t="inlineStr"/>
      <c r="E159" t="inlineStr"/>
      <c r="F159" t="inlineStr">
        <is>
          <t>Donnée calculée</t>
        </is>
      </c>
    </row>
    <row r="160">
      <c r="A160" t="inlineStr">
        <is>
          <t>Amidon des industries animales</t>
        </is>
      </c>
      <c r="B160" t="inlineStr">
        <is>
          <t>Alimentation animale</t>
        </is>
      </c>
      <c r="C160" t="n">
        <v>72900</v>
      </c>
      <c r="D160" t="inlineStr"/>
      <c r="E160" t="inlineStr"/>
      <c r="F160" t="inlineStr">
        <is>
          <t>Donnée calculée</t>
        </is>
      </c>
    </row>
    <row r="161">
      <c r="A161" t="inlineStr">
        <is>
          <t>Coproduits</t>
        </is>
      </c>
      <c r="B161" t="inlineStr">
        <is>
          <t>Valorisation non alimentaire</t>
        </is>
      </c>
      <c r="C161" t="n">
        <v>5810</v>
      </c>
      <c r="D161" t="n">
        <v>0</v>
      </c>
      <c r="E161" t="n">
        <v>19000</v>
      </c>
      <c r="F161" t="inlineStr">
        <is>
          <t>Donnée calculée</t>
        </is>
      </c>
    </row>
    <row r="162">
      <c r="A162" t="inlineStr">
        <is>
          <t>Coproduits pois</t>
        </is>
      </c>
      <c r="B162" t="inlineStr">
        <is>
          <t>Valorisation non alimentaire</t>
        </is>
      </c>
      <c r="C162" t="n">
        <v>1890</v>
      </c>
      <c r="D162" t="n">
        <v>0</v>
      </c>
      <c r="E162" t="n">
        <v>6580</v>
      </c>
      <c r="F162" t="inlineStr">
        <is>
          <t>Donnée calculée</t>
        </is>
      </c>
    </row>
    <row r="163">
      <c r="A163" t="inlineStr">
        <is>
          <t>Autres de pois</t>
        </is>
      </c>
      <c r="B163" t="inlineStr">
        <is>
          <t>Valorisation non alimentaire</t>
        </is>
      </c>
      <c r="C163" t="n">
        <v>1890</v>
      </c>
      <c r="D163" t="n">
        <v>0</v>
      </c>
      <c r="E163" t="n">
        <v>6580</v>
      </c>
      <c r="F163" t="inlineStr">
        <is>
          <t>Donnée calculée</t>
        </is>
      </c>
    </row>
    <row r="164">
      <c r="A164" t="inlineStr">
        <is>
          <t>Coproduits maïs</t>
        </is>
      </c>
      <c r="B164" t="inlineStr">
        <is>
          <t>Valorisation non alimentaire</t>
        </is>
      </c>
      <c r="C164" t="n">
        <v>3920</v>
      </c>
      <c r="D164" t="n">
        <v>0</v>
      </c>
      <c r="E164" t="n">
        <v>12400</v>
      </c>
      <c r="F164" t="inlineStr">
        <is>
          <t>Donnée calculée</t>
        </is>
      </c>
    </row>
    <row r="165">
      <c r="A165" t="inlineStr">
        <is>
          <t>Huile de maïs</t>
        </is>
      </c>
      <c r="B165" t="inlineStr">
        <is>
          <t>Valorisation non alimentaire</t>
        </is>
      </c>
      <c r="C165" t="n">
        <v>0</v>
      </c>
      <c r="D165" t="inlineStr"/>
      <c r="E165" t="inlineStr"/>
      <c r="F165" t="inlineStr">
        <is>
          <t>Donnée calculée</t>
        </is>
      </c>
    </row>
    <row r="166">
      <c r="A166" t="inlineStr">
        <is>
          <t>Huile de maïs non alimentaire</t>
        </is>
      </c>
      <c r="B166" t="inlineStr">
        <is>
          <t>Valorisation non alimentaire</t>
        </is>
      </c>
      <c r="C166" t="n">
        <v>0</v>
      </c>
      <c r="D166" t="inlineStr"/>
      <c r="E166" t="inlineStr"/>
      <c r="F166" t="inlineStr">
        <is>
          <t>Donnée calculée</t>
        </is>
      </c>
    </row>
    <row r="167">
      <c r="A167" t="inlineStr">
        <is>
          <t>Autres produits de maïs hors huile et gluten</t>
        </is>
      </c>
      <c r="B167" t="inlineStr">
        <is>
          <t>Valorisation non alimentaire</t>
        </is>
      </c>
      <c r="C167" t="n">
        <v>3920</v>
      </c>
      <c r="D167" t="n">
        <v>0</v>
      </c>
      <c r="E167" t="n">
        <v>12400</v>
      </c>
      <c r="F167" t="inlineStr">
        <is>
          <t>Donnée calculée</t>
        </is>
      </c>
    </row>
    <row r="168">
      <c r="A168" t="inlineStr">
        <is>
          <t>Amidon des industries non alimentaire</t>
        </is>
      </c>
      <c r="B168" t="inlineStr">
        <is>
          <t>Valorisation non alimentaire</t>
        </is>
      </c>
      <c r="C168" t="n">
        <v>426000</v>
      </c>
      <c r="D168" t="inlineStr"/>
      <c r="E168" t="inlineStr"/>
      <c r="F168" t="inlineStr">
        <is>
          <t>Donnée calculée</t>
        </is>
      </c>
    </row>
    <row r="169">
      <c r="A169" t="inlineStr">
        <is>
          <t>Coproduits</t>
        </is>
      </c>
      <c r="B169" t="inlineStr">
        <is>
          <t>Valorisation agronomique</t>
        </is>
      </c>
      <c r="C169" t="n">
        <v>0</v>
      </c>
      <c r="D169" t="inlineStr"/>
      <c r="E169" t="inlineStr"/>
      <c r="F169" t="inlineStr">
        <is>
          <t>Donnée calculée</t>
        </is>
      </c>
    </row>
    <row r="170">
      <c r="A170" t="inlineStr">
        <is>
          <t>Coproduits pomme de terre</t>
        </is>
      </c>
      <c r="B170" t="inlineStr">
        <is>
          <t>Valorisation agronomique</t>
        </is>
      </c>
      <c r="C170" t="n">
        <v>0</v>
      </c>
      <c r="D170" t="inlineStr"/>
      <c r="E170" t="inlineStr"/>
      <c r="F170" t="inlineStr">
        <is>
          <t>Donnée calculée</t>
        </is>
      </c>
    </row>
    <row r="171">
      <c r="A171" t="inlineStr">
        <is>
          <t>Solubles de céréales et de féculerie</t>
        </is>
      </c>
      <c r="B171" t="inlineStr">
        <is>
          <t>Valorisation agronomique</t>
        </is>
      </c>
      <c r="C171" t="n">
        <v>0</v>
      </c>
      <c r="D171" t="inlineStr"/>
      <c r="E171" t="inlineStr"/>
      <c r="F171" t="inlineStr">
        <is>
          <t>Donnée calculée</t>
        </is>
      </c>
    </row>
  </sheetData>
  <pageMargins left="0.75" right="0.75" top="1" bottom="1" header="0.5" footer="0.5"/>
  <legacyDrawing xmlns:r="http://schemas.openxmlformats.org/officeDocument/2006/relationships" r:id="anysvml"/>
</worksheet>
</file>

<file path=xl/worksheets/sheet9.xml><?xml version="1.0" encoding="utf-8"?>
<worksheet xmlns="http://schemas.openxmlformats.org/spreadsheetml/2006/main">
  <sheetPr>
    <tabColor rgb="008064A2"/>
    <outlinePr summaryBelow="1" summaryRight="1"/>
    <pageSetUpPr/>
  </sheetPr>
  <dimension ref="A1:K171"/>
  <sheetViews>
    <sheetView workbookViewId="0">
      <selection activeCell="A1" sqref="A1"/>
    </sheetView>
  </sheetViews>
  <sheetFormatPr baseColWidth="8" defaultRowHeight="15"/>
  <cols>
    <col width="61" customWidth="1" style="88" min="1" max="1"/>
    <col width="61" customWidth="1" style="88" min="2" max="2"/>
    <col width="34" customWidth="1" style="88" min="3" max="3"/>
    <col width="25" customWidth="1" style="88" min="4" max="4"/>
    <col width="28" customWidth="1" style="88" min="5" max="5"/>
    <col width="27" customWidth="1" style="88" min="6" max="6"/>
    <col width="24" customWidth="1" style="88" min="7" max="7"/>
    <col width="24" customWidth="1" style="88" min="8" max="8"/>
    <col width="58" customWidth="1" style="88" min="9" max="9"/>
    <col width="72" customWidth="1" style="88" min="10" max="10"/>
    <col width="24" customWidth="1" style="88" min="11" max="11"/>
  </cols>
  <sheetData>
    <row r="1">
      <c r="A1" s="191" t="inlineStr">
        <is>
          <t>Origine</t>
        </is>
      </c>
      <c r="B1" s="191" t="inlineStr">
        <is>
          <t>Destination</t>
        </is>
      </c>
      <c r="C1" s="191" t="inlineStr">
        <is>
          <t>Valeur de sortie du modèle</t>
        </is>
      </c>
      <c r="D1" s="191" t="inlineStr">
        <is>
          <t>Valeur d'entrée</t>
        </is>
      </c>
      <c r="E1" s="191" t="inlineStr">
        <is>
          <t>Incertitude d'entrée</t>
        </is>
      </c>
      <c r="F1" s="191" t="inlineStr">
        <is>
          <t>sigma in %</t>
        </is>
      </c>
      <c r="G1" s="191" t="inlineStr">
        <is>
          <t>Minimum d'entrée</t>
        </is>
      </c>
      <c r="H1" s="191" t="inlineStr">
        <is>
          <t>Maximum d'entrée</t>
        </is>
      </c>
      <c r="I1" s="191" t="inlineStr">
        <is>
          <t>Ecart entrée/sortie exprimé en nombre d'écart-type</t>
        </is>
      </c>
      <c r="J1" s="191" t="inlineStr">
        <is>
          <t>Ai</t>
        </is>
      </c>
      <c r="K1" s="191" t="inlineStr">
        <is>
          <t>Type de variable</t>
        </is>
      </c>
    </row>
    <row r="2">
      <c r="A2" t="inlineStr">
        <is>
          <t>Récolte</t>
        </is>
      </c>
      <c r="B2" t="inlineStr">
        <is>
          <t>Blé+maïs+pdt+pois récolté</t>
        </is>
      </c>
      <c r="C2" t="n">
        <v>8400000</v>
      </c>
      <c r="D2" t="inlineStr"/>
      <c r="E2" t="inlineStr"/>
      <c r="F2" t="inlineStr"/>
      <c r="G2" t="inlineStr"/>
      <c r="H2" t="inlineStr"/>
      <c r="I2" t="inlineStr"/>
      <c r="J2" t="inlineStr">
        <is>
          <t xml:space="preserve">0 - </t>
        </is>
      </c>
      <c r="K2" t="inlineStr">
        <is>
          <t>déterminé</t>
        </is>
      </c>
    </row>
    <row r="3">
      <c r="A3" t="inlineStr">
        <is>
          <t>Récolte</t>
        </is>
      </c>
      <c r="B3" t="inlineStr">
        <is>
          <t>Blé tendre récolté</t>
        </is>
      </c>
      <c r="C3" t="n">
        <v>7060000</v>
      </c>
      <c r="D3" t="n">
        <v>7067106.4</v>
      </c>
      <c r="E3" t="n">
        <v>353355.3200000001</v>
      </c>
      <c r="F3" t="n">
        <v>0.1</v>
      </c>
      <c r="G3" t="n">
        <v>0</v>
      </c>
      <c r="H3" t="n">
        <v>500000000</v>
      </c>
      <c r="I3" t="n">
        <v>0.01</v>
      </c>
      <c r="J3" t="inlineStr">
        <is>
          <t xml:space="preserve">0 - 56 - 95 - </t>
        </is>
      </c>
      <c r="K3" t="inlineStr">
        <is>
          <t>mesuré</t>
        </is>
      </c>
    </row>
    <row r="4">
      <c r="A4" t="inlineStr">
        <is>
          <t>Récolte</t>
        </is>
      </c>
      <c r="B4" t="inlineStr">
        <is>
          <t>Maïs récolté</t>
        </is>
      </c>
      <c r="C4" t="n">
        <v>556000</v>
      </c>
      <c r="D4" t="n">
        <v>555685.1799999999</v>
      </c>
      <c r="E4" t="n">
        <v>27784.259</v>
      </c>
      <c r="F4" t="n">
        <v>0.1</v>
      </c>
      <c r="G4" t="n">
        <v>0</v>
      </c>
      <c r="H4" t="n">
        <v>500000000</v>
      </c>
      <c r="I4" t="n">
        <v>0</v>
      </c>
      <c r="J4" t="inlineStr">
        <is>
          <t xml:space="preserve">0 - 57 - 96 - </t>
        </is>
      </c>
      <c r="K4" t="inlineStr">
        <is>
          <t>mesuré</t>
        </is>
      </c>
    </row>
    <row r="5">
      <c r="A5" t="inlineStr">
        <is>
          <t>Récolte</t>
        </is>
      </c>
      <c r="B5" t="inlineStr">
        <is>
          <t>Pomme de terre récoltée</t>
        </is>
      </c>
      <c r="C5" t="n">
        <v>701000</v>
      </c>
      <c r="D5" t="n">
        <v>700878</v>
      </c>
      <c r="E5" t="n">
        <v>35043.9</v>
      </c>
      <c r="F5" t="n">
        <v>0.1</v>
      </c>
      <c r="G5" t="n">
        <v>0</v>
      </c>
      <c r="H5" t="n">
        <v>500000000</v>
      </c>
      <c r="I5" t="n">
        <v>0</v>
      </c>
      <c r="J5" t="inlineStr">
        <is>
          <t xml:space="preserve">0 - 58 - 98 - </t>
        </is>
      </c>
      <c r="K5" t="inlineStr">
        <is>
          <t>mesuré</t>
        </is>
      </c>
    </row>
    <row r="6">
      <c r="A6" t="inlineStr">
        <is>
          <t>Récolte</t>
        </is>
      </c>
      <c r="B6" t="inlineStr">
        <is>
          <t>Pois récolté</t>
        </is>
      </c>
      <c r="C6" t="n">
        <v>84300</v>
      </c>
      <c r="D6" t="n">
        <v>84328.58</v>
      </c>
      <c r="E6" t="n">
        <v>4216.429</v>
      </c>
      <c r="F6" t="n">
        <v>0.1</v>
      </c>
      <c r="G6" t="n">
        <v>0</v>
      </c>
      <c r="H6" t="n">
        <v>500000000</v>
      </c>
      <c r="I6" t="n">
        <v>0</v>
      </c>
      <c r="J6" t="inlineStr">
        <is>
          <t xml:space="preserve">0 - 59 - 97 - </t>
        </is>
      </c>
      <c r="K6" t="inlineStr">
        <is>
          <t>mesuré</t>
        </is>
      </c>
    </row>
    <row r="7">
      <c r="A7" t="inlineStr">
        <is>
          <t>Amidonnerie/Féculerie</t>
        </is>
      </c>
      <c r="B7" t="inlineStr">
        <is>
          <t>Amidon/Fécule</t>
        </is>
      </c>
      <c r="C7" t="n">
        <v>946000</v>
      </c>
      <c r="D7" t="inlineStr"/>
      <c r="E7" t="inlineStr"/>
      <c r="F7" t="inlineStr"/>
      <c r="G7" t="inlineStr"/>
      <c r="H7" t="inlineStr"/>
      <c r="I7" t="inlineStr"/>
      <c r="J7" t="inlineStr">
        <is>
          <t xml:space="preserve">1 - 103 - 108 - </t>
        </is>
      </c>
      <c r="K7" t="inlineStr">
        <is>
          <t>déterminé</t>
        </is>
      </c>
    </row>
    <row r="8">
      <c r="A8" t="inlineStr">
        <is>
          <t>Amidonnerie/Féculerie</t>
        </is>
      </c>
      <c r="B8" t="inlineStr">
        <is>
          <t>Amidon de blé</t>
        </is>
      </c>
      <c r="C8" t="n">
        <v>262000</v>
      </c>
      <c r="D8" t="inlineStr"/>
      <c r="E8" t="inlineStr"/>
      <c r="F8" t="inlineStr"/>
      <c r="G8" t="inlineStr"/>
      <c r="H8" t="inlineStr"/>
      <c r="I8" t="inlineStr"/>
      <c r="J8" t="inlineStr">
        <is>
          <t xml:space="preserve">1 - 60 - 81 - 99 - </t>
        </is>
      </c>
      <c r="K8" t="inlineStr">
        <is>
          <t>déterminé</t>
        </is>
      </c>
    </row>
    <row r="9">
      <c r="A9" t="inlineStr">
        <is>
          <t>Amidonnerie/Féculerie</t>
        </is>
      </c>
      <c r="B9" t="inlineStr">
        <is>
          <t>Amidon de maïs</t>
        </is>
      </c>
      <c r="C9" t="n">
        <v>49000</v>
      </c>
      <c r="D9" t="inlineStr"/>
      <c r="E9" t="inlineStr"/>
      <c r="F9" t="inlineStr"/>
      <c r="G9" t="inlineStr"/>
      <c r="H9" t="inlineStr"/>
      <c r="I9" t="inlineStr"/>
      <c r="J9" t="inlineStr">
        <is>
          <t xml:space="preserve">1 - 61 - 81 - 100 - </t>
        </is>
      </c>
      <c r="K9" t="inlineStr">
        <is>
          <t>déterminé</t>
        </is>
      </c>
    </row>
    <row r="10">
      <c r="A10" t="inlineStr">
        <is>
          <t>Amidonnerie/Féculerie</t>
        </is>
      </c>
      <c r="B10" t="inlineStr">
        <is>
          <t>Amidon de pois</t>
        </is>
      </c>
      <c r="C10" t="n">
        <v>4390</v>
      </c>
      <c r="D10" t="inlineStr"/>
      <c r="E10" t="inlineStr"/>
      <c r="F10" t="inlineStr"/>
      <c r="G10" t="inlineStr"/>
      <c r="H10" t="inlineStr"/>
      <c r="I10" t="inlineStr"/>
      <c r="J10" t="inlineStr">
        <is>
          <t xml:space="preserve">1 - 62 - 81 - 101 - </t>
        </is>
      </c>
      <c r="K10" t="inlineStr">
        <is>
          <t>déterminé</t>
        </is>
      </c>
    </row>
    <row r="11">
      <c r="A11" t="inlineStr">
        <is>
          <t>Amidonnerie/Féculerie</t>
        </is>
      </c>
      <c r="B11" t="inlineStr">
        <is>
          <t>Fécule de PDT</t>
        </is>
      </c>
      <c r="C11" t="n">
        <v>631000</v>
      </c>
      <c r="D11" t="inlineStr"/>
      <c r="E11" t="inlineStr"/>
      <c r="F11" t="inlineStr"/>
      <c r="G11" t="inlineStr"/>
      <c r="H11" t="inlineStr"/>
      <c r="I11" t="inlineStr"/>
      <c r="J11" t="inlineStr">
        <is>
          <t xml:space="preserve">1 - 63 - 81 - 102 - </t>
        </is>
      </c>
      <c r="K11" t="inlineStr">
        <is>
          <t>déterminé</t>
        </is>
      </c>
    </row>
    <row r="12">
      <c r="A12" t="inlineStr">
        <is>
          <t>Amidonnerie/Féculerie</t>
        </is>
      </c>
      <c r="B12" t="inlineStr">
        <is>
          <t>Coproduits</t>
        </is>
      </c>
      <c r="C12" t="n">
        <v>338000</v>
      </c>
      <c r="D12" t="inlineStr"/>
      <c r="E12" t="inlineStr"/>
      <c r="F12" t="inlineStr"/>
      <c r="G12" t="inlineStr"/>
      <c r="H12" t="inlineStr"/>
      <c r="I12" t="inlineStr"/>
      <c r="J12" t="inlineStr">
        <is>
          <t xml:space="preserve">2 - </t>
        </is>
      </c>
      <c r="K12" t="inlineStr">
        <is>
          <t>déterminé</t>
        </is>
      </c>
    </row>
    <row r="13">
      <c r="A13" t="inlineStr">
        <is>
          <t>Amidonnerie/Féculerie</t>
        </is>
      </c>
      <c r="B13" t="inlineStr">
        <is>
          <t>Coproduits pois</t>
        </is>
      </c>
      <c r="C13" t="n">
        <v>6580</v>
      </c>
      <c r="D13" t="inlineStr"/>
      <c r="E13" t="inlineStr"/>
      <c r="F13" t="inlineStr"/>
      <c r="G13" t="inlineStr"/>
      <c r="H13" t="inlineStr"/>
      <c r="I13" t="inlineStr"/>
      <c r="J13" t="inlineStr">
        <is>
          <t xml:space="preserve">2 - 3 - 123 - </t>
        </is>
      </c>
      <c r="K13" t="inlineStr">
        <is>
          <t>déterminé</t>
        </is>
      </c>
    </row>
    <row r="14">
      <c r="A14" t="inlineStr">
        <is>
          <t>Amidonnerie/Féculerie</t>
        </is>
      </c>
      <c r="B14" t="inlineStr">
        <is>
          <t>Protéines de pois</t>
        </is>
      </c>
      <c r="C14" t="n">
        <v>530</v>
      </c>
      <c r="D14" t="inlineStr"/>
      <c r="E14" t="inlineStr"/>
      <c r="F14" t="inlineStr"/>
      <c r="G14" t="inlineStr"/>
      <c r="H14" t="inlineStr"/>
      <c r="I14" t="inlineStr"/>
      <c r="J14" t="inlineStr">
        <is>
          <t xml:space="preserve">3 - 64 - 81 - </t>
        </is>
      </c>
      <c r="K14" t="inlineStr">
        <is>
          <t>libre</t>
        </is>
      </c>
    </row>
    <row r="15">
      <c r="A15" t="inlineStr">
        <is>
          <t>Amidonnerie/Féculerie</t>
        </is>
      </c>
      <c r="B15" t="inlineStr">
        <is>
          <t>Pulpes, sons, solubles de pois</t>
        </is>
      </c>
      <c r="C15" t="n">
        <v>1020</v>
      </c>
      <c r="D15" t="inlineStr"/>
      <c r="E15" t="inlineStr"/>
      <c r="F15" t="inlineStr"/>
      <c r="G15" t="inlineStr"/>
      <c r="H15" t="inlineStr"/>
      <c r="I15" t="inlineStr"/>
      <c r="J15" t="inlineStr">
        <is>
          <t xml:space="preserve">3 - 65 - 81 - </t>
        </is>
      </c>
      <c r="K15" t="inlineStr">
        <is>
          <t>libre</t>
        </is>
      </c>
    </row>
    <row r="16">
      <c r="A16" t="inlineStr">
        <is>
          <t>Amidonnerie/Féculerie</t>
        </is>
      </c>
      <c r="B16" t="inlineStr">
        <is>
          <t>Autres de pois</t>
        </is>
      </c>
      <c r="C16" t="n">
        <v>5030</v>
      </c>
      <c r="D16" t="inlineStr"/>
      <c r="E16" t="inlineStr"/>
      <c r="F16" t="inlineStr"/>
      <c r="G16" t="inlineStr"/>
      <c r="H16" t="inlineStr"/>
      <c r="I16" t="inlineStr"/>
      <c r="J16" t="inlineStr">
        <is>
          <t xml:space="preserve">3 - 66 - 81 - </t>
        </is>
      </c>
      <c r="K16" t="inlineStr">
        <is>
          <t>libre</t>
        </is>
      </c>
    </row>
    <row r="17">
      <c r="A17" t="inlineStr">
        <is>
          <t>Amidonnerie/Féculerie</t>
        </is>
      </c>
      <c r="B17" t="inlineStr">
        <is>
          <t>Coproduits maïs</t>
        </is>
      </c>
      <c r="C17" t="n">
        <v>28800</v>
      </c>
      <c r="D17" t="inlineStr"/>
      <c r="E17" t="inlineStr"/>
      <c r="F17" t="inlineStr"/>
      <c r="G17" t="inlineStr"/>
      <c r="H17" t="inlineStr"/>
      <c r="I17" t="inlineStr"/>
      <c r="J17" t="inlineStr">
        <is>
          <t xml:space="preserve">2 - 4 - </t>
        </is>
      </c>
      <c r="K17" t="inlineStr">
        <is>
          <t>déterminé</t>
        </is>
      </c>
    </row>
    <row r="18">
      <c r="A18" t="inlineStr">
        <is>
          <t>Amidonnerie/Féculerie</t>
        </is>
      </c>
      <c r="B18" t="inlineStr">
        <is>
          <t>Huile de maïs</t>
        </is>
      </c>
      <c r="C18" t="n">
        <v>0</v>
      </c>
      <c r="D18" t="inlineStr"/>
      <c r="E18" t="inlineStr"/>
      <c r="F18" t="inlineStr"/>
      <c r="G18" t="inlineStr"/>
      <c r="H18" t="inlineStr"/>
      <c r="I18" t="inlineStr"/>
      <c r="J18" t="inlineStr">
        <is>
          <t xml:space="preserve">4 - 5 - 121 - 128 - 129 - </t>
        </is>
      </c>
      <c r="K18" t="inlineStr">
        <is>
          <t>déterminé</t>
        </is>
      </c>
    </row>
    <row r="19">
      <c r="A19" t="inlineStr">
        <is>
          <t>Amidonnerie/Féculerie</t>
        </is>
      </c>
      <c r="B19" t="inlineStr">
        <is>
          <t>Huile de maïs alimentaire</t>
        </is>
      </c>
      <c r="C19" t="n">
        <v>0</v>
      </c>
      <c r="D19" t="inlineStr"/>
      <c r="E19" t="inlineStr"/>
      <c r="F19" t="inlineStr"/>
      <c r="G19" t="inlineStr"/>
      <c r="H19" t="inlineStr"/>
      <c r="I19" t="inlineStr"/>
      <c r="J19" t="inlineStr">
        <is>
          <t xml:space="preserve">5 - 67 - 81 - </t>
        </is>
      </c>
      <c r="K19" t="inlineStr">
        <is>
          <t>déterminé</t>
        </is>
      </c>
    </row>
    <row r="20">
      <c r="A20" t="inlineStr">
        <is>
          <t>Amidonnerie/Féculerie</t>
        </is>
      </c>
      <c r="B20" t="inlineStr">
        <is>
          <t>Huile de maïs non alimentaire</t>
        </is>
      </c>
      <c r="C20" t="n">
        <v>0</v>
      </c>
      <c r="D20" t="inlineStr"/>
      <c r="E20" t="inlineStr"/>
      <c r="F20" t="inlineStr"/>
      <c r="G20" t="inlineStr"/>
      <c r="H20" t="inlineStr"/>
      <c r="I20" t="inlineStr"/>
      <c r="J20" t="inlineStr">
        <is>
          <t xml:space="preserve">5 - 68 - 81 - </t>
        </is>
      </c>
      <c r="K20" t="inlineStr">
        <is>
          <t>déterminé</t>
        </is>
      </c>
    </row>
    <row r="21">
      <c r="A21" t="inlineStr">
        <is>
          <t>Amidonnerie/Féculerie</t>
        </is>
      </c>
      <c r="B21" t="inlineStr">
        <is>
          <t>Gluten de maïs</t>
        </is>
      </c>
      <c r="C21" t="n">
        <v>1550</v>
      </c>
      <c r="D21" t="inlineStr"/>
      <c r="E21" t="inlineStr"/>
      <c r="F21" t="inlineStr"/>
      <c r="G21" t="inlineStr"/>
      <c r="H21" t="inlineStr"/>
      <c r="I21" t="inlineStr"/>
      <c r="J21" t="inlineStr">
        <is>
          <t xml:space="preserve">4 - 69 - 81 - 121 - 130 - </t>
        </is>
      </c>
      <c r="K21" t="inlineStr">
        <is>
          <t>libre</t>
        </is>
      </c>
    </row>
    <row r="22">
      <c r="A22" t="inlineStr">
        <is>
          <t>Amidonnerie/Féculerie</t>
        </is>
      </c>
      <c r="B22" t="inlineStr">
        <is>
          <t>Corn gluten feed, solubles de maïs</t>
        </is>
      </c>
      <c r="C22" t="n">
        <v>16300</v>
      </c>
      <c r="D22" t="inlineStr"/>
      <c r="E22" t="inlineStr"/>
      <c r="F22" t="inlineStr"/>
      <c r="G22" t="inlineStr"/>
      <c r="H22" t="inlineStr"/>
      <c r="I22" t="inlineStr"/>
      <c r="J22" t="inlineStr">
        <is>
          <t xml:space="preserve">4 - 70 - 81 - 120 - 127 - </t>
        </is>
      </c>
      <c r="K22" t="inlineStr">
        <is>
          <t>déterminé</t>
        </is>
      </c>
    </row>
    <row r="23">
      <c r="A23" t="inlineStr">
        <is>
          <t>Amidonnerie/Féculerie</t>
        </is>
      </c>
      <c r="B23" t="inlineStr">
        <is>
          <t>Autres produits de maïs hors huile et gluten</t>
        </is>
      </c>
      <c r="C23" t="n">
        <v>10900</v>
      </c>
      <c r="D23" t="inlineStr"/>
      <c r="E23" t="inlineStr"/>
      <c r="F23" t="inlineStr"/>
      <c r="G23" t="inlineStr"/>
      <c r="H23" t="inlineStr"/>
      <c r="I23" t="inlineStr"/>
      <c r="J23" t="inlineStr">
        <is>
          <t xml:space="preserve">4 - 71 - 81 - 121 - </t>
        </is>
      </c>
      <c r="K23" t="inlineStr">
        <is>
          <t>libre</t>
        </is>
      </c>
    </row>
    <row r="24">
      <c r="A24" t="inlineStr">
        <is>
          <t>Amidonnerie/Féculerie</t>
        </is>
      </c>
      <c r="B24" t="inlineStr">
        <is>
          <t>Coproduits blé</t>
        </is>
      </c>
      <c r="C24" t="n">
        <v>232000</v>
      </c>
      <c r="D24" t="inlineStr"/>
      <c r="E24" t="inlineStr"/>
      <c r="F24" t="inlineStr"/>
      <c r="G24" t="inlineStr"/>
      <c r="H24" t="inlineStr"/>
      <c r="I24" t="inlineStr"/>
      <c r="J24" t="inlineStr">
        <is>
          <t xml:space="preserve">2 - 6 - </t>
        </is>
      </c>
      <c r="K24" t="inlineStr">
        <is>
          <t>déterminé</t>
        </is>
      </c>
    </row>
    <row r="25">
      <c r="A25" t="inlineStr">
        <is>
          <t>Amidonnerie/Féculerie</t>
        </is>
      </c>
      <c r="B25" t="inlineStr">
        <is>
          <t>Gluten de blé</t>
        </is>
      </c>
      <c r="C25" t="n">
        <v>34600</v>
      </c>
      <c r="D25" t="inlineStr"/>
      <c r="E25" t="inlineStr"/>
      <c r="F25" t="inlineStr"/>
      <c r="G25" t="inlineStr"/>
      <c r="H25" t="inlineStr"/>
      <c r="I25" t="inlineStr"/>
      <c r="J25" t="inlineStr">
        <is>
          <t xml:space="preserve">6 - 72 - 81 - 119 - 126 - </t>
        </is>
      </c>
      <c r="K25" t="inlineStr">
        <is>
          <t>déterminé</t>
        </is>
      </c>
    </row>
    <row r="26">
      <c r="A26" t="inlineStr">
        <is>
          <t>Amidonnerie/Féculerie</t>
        </is>
      </c>
      <c r="B26" t="inlineStr">
        <is>
          <t>Wheat gluten feed, solubles de blé</t>
        </is>
      </c>
      <c r="C26" t="n">
        <v>93900</v>
      </c>
      <c r="D26" t="inlineStr"/>
      <c r="E26" t="inlineStr"/>
      <c r="F26" t="inlineStr"/>
      <c r="G26" t="inlineStr"/>
      <c r="H26" t="inlineStr"/>
      <c r="I26" t="inlineStr"/>
      <c r="J26" t="inlineStr">
        <is>
          <t xml:space="preserve">6 - 73 - 81 - 117 - 124 - </t>
        </is>
      </c>
      <c r="K26" t="inlineStr">
        <is>
          <t>déterminé</t>
        </is>
      </c>
    </row>
    <row r="27">
      <c r="A27" t="inlineStr">
        <is>
          <t>Amidonnerie/Féculerie</t>
        </is>
      </c>
      <c r="B27" t="inlineStr">
        <is>
          <t>Son de blé</t>
        </is>
      </c>
      <c r="C27" t="n">
        <v>104000</v>
      </c>
      <c r="D27" t="inlineStr"/>
      <c r="E27" t="inlineStr"/>
      <c r="F27" t="inlineStr"/>
      <c r="G27" t="inlineStr"/>
      <c r="H27" t="inlineStr"/>
      <c r="I27" t="inlineStr"/>
      <c r="J27" t="inlineStr">
        <is>
          <t xml:space="preserve">6 - 7 - 118 - 125 - </t>
        </is>
      </c>
      <c r="K27" t="inlineStr">
        <is>
          <t>déterminé</t>
        </is>
      </c>
    </row>
    <row r="28">
      <c r="A28" t="inlineStr">
        <is>
          <t>Amidonnerie/Féculerie</t>
        </is>
      </c>
      <c r="B28" t="inlineStr">
        <is>
          <t>Son de blé alimentation animale</t>
        </is>
      </c>
      <c r="C28" t="n">
        <v>104000</v>
      </c>
      <c r="D28" t="inlineStr"/>
      <c r="E28" t="inlineStr"/>
      <c r="F28" t="inlineStr"/>
      <c r="G28" t="inlineStr"/>
      <c r="H28" t="inlineStr"/>
      <c r="I28" t="inlineStr"/>
      <c r="J28" t="inlineStr">
        <is>
          <t xml:space="preserve">7 - 74 - 81 - </t>
        </is>
      </c>
      <c r="K28" t="inlineStr">
        <is>
          <t>déterminé</t>
        </is>
      </c>
    </row>
    <row r="29">
      <c r="A29" t="inlineStr">
        <is>
          <t>Amidonnerie/Féculerie</t>
        </is>
      </c>
      <c r="B29" t="inlineStr">
        <is>
          <t>Son de blé alimentation humaine</t>
        </is>
      </c>
      <c r="C29" t="n">
        <v>0</v>
      </c>
      <c r="D29" t="inlineStr"/>
      <c r="E29" t="inlineStr"/>
      <c r="F29" t="inlineStr"/>
      <c r="G29" t="inlineStr"/>
      <c r="H29" t="inlineStr"/>
      <c r="I29" t="inlineStr"/>
      <c r="J29" t="inlineStr">
        <is>
          <t xml:space="preserve">7 - 75 - 81 - </t>
        </is>
      </c>
      <c r="K29" t="inlineStr">
        <is>
          <t>déterminé</t>
        </is>
      </c>
    </row>
    <row r="30">
      <c r="A30" t="inlineStr">
        <is>
          <t>Amidonnerie/Féculerie</t>
        </is>
      </c>
      <c r="B30" t="inlineStr">
        <is>
          <t>Coproduits pomme de terre</t>
        </is>
      </c>
      <c r="C30" t="n">
        <v>70100</v>
      </c>
      <c r="D30" t="inlineStr"/>
      <c r="E30" t="inlineStr"/>
      <c r="F30" t="inlineStr"/>
      <c r="G30" t="inlineStr"/>
      <c r="H30" t="inlineStr"/>
      <c r="I30" t="inlineStr"/>
      <c r="J30" t="inlineStr">
        <is>
          <t xml:space="preserve">2 - 8 - </t>
        </is>
      </c>
      <c r="K30" t="inlineStr">
        <is>
          <t>déterminé</t>
        </is>
      </c>
    </row>
    <row r="31">
      <c r="A31" t="inlineStr">
        <is>
          <t>Amidonnerie/Féculerie</t>
        </is>
      </c>
      <c r="B31" t="inlineStr">
        <is>
          <t>Solubles de céréales et de féculerie</t>
        </is>
      </c>
      <c r="C31" t="n">
        <v>0</v>
      </c>
      <c r="D31" t="inlineStr"/>
      <c r="E31" t="inlineStr"/>
      <c r="F31" t="inlineStr"/>
      <c r="G31" t="inlineStr"/>
      <c r="H31" t="inlineStr"/>
      <c r="I31" t="inlineStr"/>
      <c r="J31" t="inlineStr">
        <is>
          <t xml:space="preserve">8 - 76 - 81 - </t>
        </is>
      </c>
      <c r="K31" t="inlineStr">
        <is>
          <t>déterminé</t>
        </is>
      </c>
    </row>
    <row r="32">
      <c r="A32" t="inlineStr">
        <is>
          <t>Amidonnerie/Féculerie</t>
        </is>
      </c>
      <c r="B32" t="inlineStr">
        <is>
          <t>Pulpes et solubles de féculeries</t>
        </is>
      </c>
      <c r="C32" t="n">
        <v>70100</v>
      </c>
      <c r="D32" t="inlineStr"/>
      <c r="E32" t="inlineStr"/>
      <c r="F32" t="inlineStr"/>
      <c r="G32" t="inlineStr"/>
      <c r="H32" t="inlineStr"/>
      <c r="I32" t="inlineStr"/>
      <c r="J32" t="inlineStr">
        <is>
          <t xml:space="preserve">8 - 77 - 81 - 122 - 131 - </t>
        </is>
      </c>
      <c r="K32" t="inlineStr">
        <is>
          <t>déterminé</t>
        </is>
      </c>
    </row>
    <row r="33">
      <c r="A33" t="inlineStr">
        <is>
          <t>Industrie non alimentaire</t>
        </is>
      </c>
      <c r="B33" t="inlineStr">
        <is>
          <t>Amidon des industries non alimentaire</t>
        </is>
      </c>
      <c r="C33" t="n">
        <v>426000</v>
      </c>
      <c r="D33" t="inlineStr"/>
      <c r="E33" t="inlineStr"/>
      <c r="F33" t="inlineStr"/>
      <c r="G33" t="inlineStr"/>
      <c r="H33" t="inlineStr"/>
      <c r="I33" t="inlineStr"/>
      <c r="J33" t="inlineStr">
        <is>
          <t xml:space="preserve">9 - </t>
        </is>
      </c>
      <c r="K33" t="inlineStr">
        <is>
          <t>déterminé</t>
        </is>
      </c>
    </row>
    <row r="34">
      <c r="A34" t="inlineStr">
        <is>
          <t>Industries pharmaceutiques et chimiques</t>
        </is>
      </c>
      <c r="B34" t="inlineStr">
        <is>
          <t>Amidon des industries non alimentaire</t>
        </is>
      </c>
      <c r="C34" t="n">
        <v>119000</v>
      </c>
      <c r="D34" t="inlineStr"/>
      <c r="E34" t="inlineStr"/>
      <c r="F34" t="inlineStr"/>
      <c r="G34" t="inlineStr"/>
      <c r="H34" t="inlineStr"/>
      <c r="I34" t="inlineStr"/>
      <c r="J34" t="inlineStr">
        <is>
          <t xml:space="preserve">9 - 78 - 82 - </t>
        </is>
      </c>
      <c r="K34" t="inlineStr">
        <is>
          <t>déterminé</t>
        </is>
      </c>
    </row>
    <row r="35">
      <c r="A35" t="inlineStr">
        <is>
          <t>Autres industries non alimentaires</t>
        </is>
      </c>
      <c r="B35" t="inlineStr">
        <is>
          <t>Amidon des industries non alimentaire</t>
        </is>
      </c>
      <c r="C35" t="n">
        <v>59600</v>
      </c>
      <c r="D35" t="inlineStr"/>
      <c r="E35" t="inlineStr"/>
      <c r="F35" t="inlineStr"/>
      <c r="G35" t="inlineStr"/>
      <c r="H35" t="inlineStr"/>
      <c r="I35" t="inlineStr"/>
      <c r="J35" t="inlineStr">
        <is>
          <t xml:space="preserve">9 - 78 - 83 - </t>
        </is>
      </c>
      <c r="K35" t="inlineStr">
        <is>
          <t>déterminé</t>
        </is>
      </c>
    </row>
    <row r="36">
      <c r="A36" t="inlineStr">
        <is>
          <t>Papeterie</t>
        </is>
      </c>
      <c r="B36" t="inlineStr">
        <is>
          <t>Amidon des industries non alimentaire</t>
        </is>
      </c>
      <c r="C36" t="n">
        <v>175000</v>
      </c>
      <c r="D36" t="inlineStr"/>
      <c r="E36" t="inlineStr"/>
      <c r="F36" t="inlineStr"/>
      <c r="G36" t="inlineStr"/>
      <c r="H36" t="inlineStr"/>
      <c r="I36" t="inlineStr"/>
      <c r="J36" t="inlineStr">
        <is>
          <t xml:space="preserve">9 - 78 - 84 - </t>
        </is>
      </c>
      <c r="K36" t="inlineStr">
        <is>
          <t>déterminé</t>
        </is>
      </c>
    </row>
    <row r="37">
      <c r="A37" t="inlineStr">
        <is>
          <t>Cartonnerie</t>
        </is>
      </c>
      <c r="B37" t="inlineStr">
        <is>
          <t>Amidon des industries non alimentaire</t>
        </is>
      </c>
      <c r="C37" t="n">
        <v>72400</v>
      </c>
      <c r="D37" t="inlineStr"/>
      <c r="E37" t="inlineStr"/>
      <c r="F37" t="inlineStr"/>
      <c r="G37" t="inlineStr"/>
      <c r="H37" t="inlineStr"/>
      <c r="I37" t="inlineStr"/>
      <c r="J37" t="inlineStr">
        <is>
          <t xml:space="preserve">9 - 78 - 85 - </t>
        </is>
      </c>
      <c r="K37" t="inlineStr">
        <is>
          <t>déterminé</t>
        </is>
      </c>
    </row>
    <row r="38">
      <c r="A38" t="inlineStr">
        <is>
          <t>Industrie agroalimentaire</t>
        </is>
      </c>
      <c r="B38" t="inlineStr">
        <is>
          <t>Amidon des industries agroalimentaire</t>
        </is>
      </c>
      <c r="C38" t="n">
        <v>448000</v>
      </c>
      <c r="D38" t="inlineStr"/>
      <c r="E38" t="inlineStr"/>
      <c r="F38" t="inlineStr"/>
      <c r="G38" t="inlineStr"/>
      <c r="H38" t="inlineStr"/>
      <c r="I38" t="inlineStr"/>
      <c r="J38" t="inlineStr">
        <is>
          <t xml:space="preserve">10 - </t>
        </is>
      </c>
      <c r="K38" t="inlineStr">
        <is>
          <t>déterminé</t>
        </is>
      </c>
    </row>
    <row r="39">
      <c r="A39" t="inlineStr">
        <is>
          <t>Autres industries agroalimentaires</t>
        </is>
      </c>
      <c r="B39" t="inlineStr">
        <is>
          <t>Amidon des industries agroalimentaire</t>
        </is>
      </c>
      <c r="C39" t="n">
        <v>141000</v>
      </c>
      <c r="D39" t="inlineStr"/>
      <c r="E39" t="inlineStr"/>
      <c r="F39" t="inlineStr"/>
      <c r="G39" t="inlineStr"/>
      <c r="H39" t="inlineStr"/>
      <c r="I39" t="inlineStr"/>
      <c r="J39" t="inlineStr">
        <is>
          <t xml:space="preserve">10 - 79 - 86 - </t>
        </is>
      </c>
      <c r="K39" t="inlineStr">
        <is>
          <t>déterminé</t>
        </is>
      </c>
    </row>
    <row r="40">
      <c r="A40" t="inlineStr">
        <is>
          <t>Confiseries, chocolaterie</t>
        </is>
      </c>
      <c r="B40" t="inlineStr">
        <is>
          <t>Amidon des industries agroalimentaire</t>
        </is>
      </c>
      <c r="C40" t="n">
        <v>72900</v>
      </c>
      <c r="D40" t="inlineStr"/>
      <c r="E40" t="inlineStr"/>
      <c r="F40" t="inlineStr"/>
      <c r="G40" t="inlineStr"/>
      <c r="H40" t="inlineStr"/>
      <c r="I40" t="inlineStr"/>
      <c r="J40" t="inlineStr">
        <is>
          <t xml:space="preserve">10 - 79 - 87 - </t>
        </is>
      </c>
      <c r="K40" t="inlineStr">
        <is>
          <t>déterminé</t>
        </is>
      </c>
    </row>
    <row r="41">
      <c r="A41" t="inlineStr">
        <is>
          <t>Brasseries et industries BRNA</t>
        </is>
      </c>
      <c r="B41" t="inlineStr">
        <is>
          <t>Amidon des industries agroalimentaire</t>
        </is>
      </c>
      <c r="C41" t="n">
        <v>67700</v>
      </c>
      <c r="D41" t="inlineStr"/>
      <c r="E41" t="inlineStr"/>
      <c r="F41" t="inlineStr"/>
      <c r="G41" t="inlineStr"/>
      <c r="H41" t="inlineStr"/>
      <c r="I41" t="inlineStr"/>
      <c r="J41" t="inlineStr">
        <is>
          <t xml:space="preserve">10 - 79 - 88 - </t>
        </is>
      </c>
      <c r="K41" t="inlineStr">
        <is>
          <t>déterminé</t>
        </is>
      </c>
    </row>
    <row r="42">
      <c r="A42" t="inlineStr">
        <is>
          <t>Industries des entremets et crèmes glacées</t>
        </is>
      </c>
      <c r="B42" t="inlineStr">
        <is>
          <t>Amidon des industries agroalimentaire</t>
        </is>
      </c>
      <c r="C42" t="n">
        <v>57200</v>
      </c>
      <c r="D42" t="inlineStr"/>
      <c r="E42" t="inlineStr"/>
      <c r="F42" t="inlineStr"/>
      <c r="G42" t="inlineStr"/>
      <c r="H42" t="inlineStr"/>
      <c r="I42" t="inlineStr"/>
      <c r="J42" t="inlineStr">
        <is>
          <t xml:space="preserve">10 - 79 - 89 - </t>
        </is>
      </c>
      <c r="K42" t="inlineStr">
        <is>
          <t>déterminé</t>
        </is>
      </c>
    </row>
    <row r="43">
      <c r="A43" t="inlineStr">
        <is>
          <t>Industries de Boulangeries, patisseries, biscuiteries</t>
        </is>
      </c>
      <c r="B43" t="inlineStr">
        <is>
          <t>Amidon des industries agroalimentaire</t>
        </is>
      </c>
      <c r="C43" t="n">
        <v>52000</v>
      </c>
      <c r="D43" t="inlineStr"/>
      <c r="E43" t="inlineStr"/>
      <c r="F43" t="inlineStr"/>
      <c r="G43" t="inlineStr"/>
      <c r="H43" t="inlineStr"/>
      <c r="I43" t="inlineStr"/>
      <c r="J43" t="inlineStr">
        <is>
          <t xml:space="preserve">10 - 79 - 90 - </t>
        </is>
      </c>
      <c r="K43" t="inlineStr">
        <is>
          <t>déterminé</t>
        </is>
      </c>
    </row>
    <row r="44">
      <c r="A44" t="inlineStr">
        <is>
          <t>Industries des conserves de fruits et confitures</t>
        </is>
      </c>
      <c r="B44" t="inlineStr">
        <is>
          <t>Amidon des industries agroalimentaire</t>
        </is>
      </c>
      <c r="C44" t="n">
        <v>36400</v>
      </c>
      <c r="D44" t="inlineStr"/>
      <c r="E44" t="inlineStr"/>
      <c r="F44" t="inlineStr"/>
      <c r="G44" t="inlineStr"/>
      <c r="H44" t="inlineStr"/>
      <c r="I44" t="inlineStr"/>
      <c r="J44" t="inlineStr">
        <is>
          <t xml:space="preserve">10 - 79 - 91 - </t>
        </is>
      </c>
      <c r="K44" t="inlineStr">
        <is>
          <t>déterminé</t>
        </is>
      </c>
    </row>
    <row r="45">
      <c r="A45" t="inlineStr">
        <is>
          <t>Industrie de charcuterie et conserves de viande</t>
        </is>
      </c>
      <c r="B45" t="inlineStr">
        <is>
          <t>Amidon des industries agroalimentaire</t>
        </is>
      </c>
      <c r="C45" t="n">
        <v>15600</v>
      </c>
      <c r="D45" t="inlineStr"/>
      <c r="E45" t="inlineStr"/>
      <c r="F45" t="inlineStr"/>
      <c r="G45" t="inlineStr"/>
      <c r="H45" t="inlineStr"/>
      <c r="I45" t="inlineStr"/>
      <c r="J45" t="inlineStr">
        <is>
          <t xml:space="preserve">10 - 79 - 92 - </t>
        </is>
      </c>
      <c r="K45" t="inlineStr">
        <is>
          <t>déterminé</t>
        </is>
      </c>
    </row>
    <row r="46">
      <c r="A46" t="inlineStr">
        <is>
          <t>Industrie de potages et conserves de légumes</t>
        </is>
      </c>
      <c r="B46" t="inlineStr">
        <is>
          <t>Amidon des industries agroalimentaire</t>
        </is>
      </c>
      <c r="C46" t="n">
        <v>5200</v>
      </c>
      <c r="D46" t="inlineStr"/>
      <c r="E46" t="inlineStr"/>
      <c r="F46" t="inlineStr"/>
      <c r="G46" t="inlineStr"/>
      <c r="H46" t="inlineStr"/>
      <c r="I46" t="inlineStr"/>
      <c r="J46" t="inlineStr">
        <is>
          <t xml:space="preserve">10 - 79 - 93 - </t>
        </is>
      </c>
      <c r="K46" t="inlineStr">
        <is>
          <t>déterminé</t>
        </is>
      </c>
    </row>
    <row r="47">
      <c r="A47" t="inlineStr">
        <is>
          <t>Industrie d'aliments pour animaux</t>
        </is>
      </c>
      <c r="B47" t="inlineStr">
        <is>
          <t>Amidon des industries animales</t>
        </is>
      </c>
      <c r="C47" t="n">
        <v>72900</v>
      </c>
      <c r="D47" t="inlineStr"/>
      <c r="E47" t="inlineStr"/>
      <c r="F47" t="inlineStr"/>
      <c r="G47" t="inlineStr"/>
      <c r="H47" t="inlineStr"/>
      <c r="I47" t="inlineStr"/>
      <c r="J47" t="inlineStr">
        <is>
          <t xml:space="preserve">80 - 94 - </t>
        </is>
      </c>
      <c r="K47" t="inlineStr">
        <is>
          <t>déterminé</t>
        </is>
      </c>
    </row>
    <row r="48">
      <c r="A48" t="inlineStr">
        <is>
          <t>Blé+maïs+pdt+pois récolté</t>
        </is>
      </c>
      <c r="B48" t="inlineStr">
        <is>
          <t>Autres usages</t>
        </is>
      </c>
      <c r="C48" t="n">
        <v>7120000</v>
      </c>
      <c r="D48" t="inlineStr"/>
      <c r="E48" t="inlineStr"/>
      <c r="F48" t="inlineStr"/>
      <c r="G48" t="inlineStr"/>
      <c r="H48" t="inlineStr"/>
      <c r="I48" t="inlineStr"/>
      <c r="J48" t="inlineStr">
        <is>
          <t xml:space="preserve">11 - </t>
        </is>
      </c>
      <c r="K48" t="inlineStr">
        <is>
          <t>déterminé</t>
        </is>
      </c>
    </row>
    <row r="49">
      <c r="A49" t="inlineStr">
        <is>
          <t>Blé tendre récolté</t>
        </is>
      </c>
      <c r="B49" t="inlineStr">
        <is>
          <t>Autres usages</t>
        </is>
      </c>
      <c r="C49" t="n">
        <v>6570000</v>
      </c>
      <c r="D49" t="inlineStr"/>
      <c r="E49" t="inlineStr"/>
      <c r="F49" t="inlineStr"/>
      <c r="G49" t="inlineStr"/>
      <c r="H49" t="inlineStr"/>
      <c r="I49" t="inlineStr"/>
      <c r="J49" t="inlineStr">
        <is>
          <t xml:space="preserve">11 - 56 - </t>
        </is>
      </c>
      <c r="K49" t="inlineStr">
        <is>
          <t>déterminé</t>
        </is>
      </c>
    </row>
    <row r="50">
      <c r="A50" t="inlineStr">
        <is>
          <t>Maïs récolté</t>
        </is>
      </c>
      <c r="B50" t="inlineStr">
        <is>
          <t>Autres usages</t>
        </is>
      </c>
      <c r="C50" t="n">
        <v>478000</v>
      </c>
      <c r="D50" t="inlineStr"/>
      <c r="E50" t="inlineStr"/>
      <c r="F50" t="inlineStr"/>
      <c r="G50" t="inlineStr"/>
      <c r="H50" t="inlineStr"/>
      <c r="I50" t="inlineStr"/>
      <c r="J50" t="inlineStr">
        <is>
          <t xml:space="preserve">11 - 57 - </t>
        </is>
      </c>
      <c r="K50" t="inlineStr">
        <is>
          <t>déterminé</t>
        </is>
      </c>
    </row>
    <row r="51">
      <c r="A51" t="inlineStr">
        <is>
          <t>Pomme de terre récoltée</t>
        </is>
      </c>
      <c r="B51" t="inlineStr">
        <is>
          <t>Autres usages</t>
        </is>
      </c>
      <c r="C51" t="n">
        <v>0</v>
      </c>
      <c r="D51" t="inlineStr"/>
      <c r="E51" t="inlineStr"/>
      <c r="F51" t="inlineStr"/>
      <c r="G51" t="inlineStr"/>
      <c r="H51" t="inlineStr"/>
      <c r="I51" t="inlineStr"/>
      <c r="J51" t="inlineStr">
        <is>
          <t xml:space="preserve">11 - 58 - </t>
        </is>
      </c>
      <c r="K51" t="inlineStr">
        <is>
          <t>déterminé</t>
        </is>
      </c>
    </row>
    <row r="52">
      <c r="A52" t="inlineStr">
        <is>
          <t>Pois récolté</t>
        </is>
      </c>
      <c r="B52" t="inlineStr">
        <is>
          <t>Autres usages</t>
        </is>
      </c>
      <c r="C52" t="n">
        <v>73400</v>
      </c>
      <c r="D52" t="inlineStr"/>
      <c r="E52" t="inlineStr"/>
      <c r="F52" t="inlineStr"/>
      <c r="G52" t="inlineStr"/>
      <c r="H52" t="inlineStr"/>
      <c r="I52" t="inlineStr"/>
      <c r="J52" t="inlineStr">
        <is>
          <t xml:space="preserve">11 - 59 - </t>
        </is>
      </c>
      <c r="K52" t="inlineStr">
        <is>
          <t>déterminé</t>
        </is>
      </c>
    </row>
    <row r="53">
      <c r="A53" t="inlineStr">
        <is>
          <t>Blé+maïs+pdt+pois récolté</t>
        </is>
      </c>
      <c r="B53" t="inlineStr">
        <is>
          <t>Amidonnerie/Féculerie</t>
        </is>
      </c>
      <c r="C53" t="n">
        <v>1280000</v>
      </c>
      <c r="D53" t="inlineStr"/>
      <c r="E53" t="inlineStr"/>
      <c r="F53" t="inlineStr"/>
      <c r="G53" t="inlineStr"/>
      <c r="H53" t="inlineStr"/>
      <c r="I53" t="inlineStr"/>
      <c r="J53" t="inlineStr">
        <is>
          <t xml:space="preserve">12 - </t>
        </is>
      </c>
      <c r="K53" t="inlineStr">
        <is>
          <t>déterminé</t>
        </is>
      </c>
    </row>
    <row r="54">
      <c r="A54" t="inlineStr">
        <is>
          <t>Blé tendre récolté</t>
        </is>
      </c>
      <c r="B54" t="inlineStr">
        <is>
          <t>Amidonnerie/Féculerie</t>
        </is>
      </c>
      <c r="C54" t="n">
        <v>494000</v>
      </c>
      <c r="D54" t="inlineStr"/>
      <c r="E54" t="inlineStr"/>
      <c r="F54" t="inlineStr"/>
      <c r="G54" t="inlineStr"/>
      <c r="H54" t="inlineStr"/>
      <c r="I54" t="inlineStr"/>
      <c r="J54" t="inlineStr">
        <is>
          <t xml:space="preserve">12 - 56 - 81 - 95 - 99 - 117 - 118 - 119 - </t>
        </is>
      </c>
      <c r="K54" t="inlineStr">
        <is>
          <t>déterminé</t>
        </is>
      </c>
    </row>
    <row r="55">
      <c r="A55" t="inlineStr">
        <is>
          <t>Maïs récolté</t>
        </is>
      </c>
      <c r="B55" t="inlineStr">
        <is>
          <t>Amidonnerie/Féculerie</t>
        </is>
      </c>
      <c r="C55" t="n">
        <v>77800</v>
      </c>
      <c r="D55" t="inlineStr"/>
      <c r="E55" t="inlineStr"/>
      <c r="F55" t="inlineStr"/>
      <c r="G55" t="inlineStr"/>
      <c r="H55" t="inlineStr"/>
      <c r="I55" t="inlineStr"/>
      <c r="J55" t="inlineStr">
        <is>
          <t xml:space="preserve">12 - 57 - 81 - 96 - 100 - 120 - 121 - </t>
        </is>
      </c>
      <c r="K55" t="inlineStr">
        <is>
          <t>déterminé</t>
        </is>
      </c>
    </row>
    <row r="56">
      <c r="A56" t="inlineStr">
        <is>
          <t>Pomme de terre récoltée</t>
        </is>
      </c>
      <c r="B56" t="inlineStr">
        <is>
          <t>Amidonnerie/Féculerie</t>
        </is>
      </c>
      <c r="C56" t="n">
        <v>701000</v>
      </c>
      <c r="D56" t="inlineStr"/>
      <c r="E56" t="inlineStr"/>
      <c r="F56" t="inlineStr"/>
      <c r="G56" t="inlineStr"/>
      <c r="H56" t="inlineStr"/>
      <c r="I56" t="inlineStr"/>
      <c r="J56" t="inlineStr">
        <is>
          <t xml:space="preserve">12 - 58 - 81 - 98 - 102 - 122 - </t>
        </is>
      </c>
      <c r="K56" t="inlineStr">
        <is>
          <t>déterminé</t>
        </is>
      </c>
    </row>
    <row r="57">
      <c r="A57" t="inlineStr">
        <is>
          <t>Pois récolté</t>
        </is>
      </c>
      <c r="B57" t="inlineStr">
        <is>
          <t>Amidonnerie/Féculerie</t>
        </is>
      </c>
      <c r="C57" t="n">
        <v>11000</v>
      </c>
      <c r="D57" t="inlineStr"/>
      <c r="E57" t="inlineStr"/>
      <c r="F57" t="inlineStr"/>
      <c r="G57" t="inlineStr"/>
      <c r="H57" t="inlineStr"/>
      <c r="I57" t="inlineStr"/>
      <c r="J57" t="inlineStr">
        <is>
          <t xml:space="preserve">12 - 59 - 81 - 97 - 101 - 123 - </t>
        </is>
      </c>
      <c r="K57" t="inlineStr">
        <is>
          <t>déterminé</t>
        </is>
      </c>
    </row>
    <row r="58">
      <c r="A58" t="inlineStr">
        <is>
          <t>Amidon/Fécule</t>
        </is>
      </c>
      <c r="B58" t="inlineStr">
        <is>
          <t>Industrie non alimentaire</t>
        </is>
      </c>
      <c r="C58" t="n">
        <v>426000</v>
      </c>
      <c r="D58" t="inlineStr"/>
      <c r="E58" t="inlineStr"/>
      <c r="F58" t="inlineStr"/>
      <c r="G58" t="inlineStr"/>
      <c r="H58" t="inlineStr"/>
      <c r="I58" t="inlineStr"/>
      <c r="J58" t="inlineStr">
        <is>
          <t xml:space="preserve">13 - 14 - 103 - 104 - 105 - 106 - 107 - </t>
        </is>
      </c>
      <c r="K58" t="inlineStr">
        <is>
          <t>déterminé</t>
        </is>
      </c>
    </row>
    <row r="59">
      <c r="A59" t="inlineStr">
        <is>
          <t>Amidon de blé</t>
        </is>
      </c>
      <c r="B59" t="inlineStr">
        <is>
          <t>Industrie non alimentaire</t>
        </is>
      </c>
      <c r="C59" t="n">
        <v>106000</v>
      </c>
      <c r="D59" t="inlineStr"/>
      <c r="E59" t="inlineStr"/>
      <c r="F59" t="inlineStr"/>
      <c r="G59" t="inlineStr"/>
      <c r="H59" t="inlineStr"/>
      <c r="I59" t="inlineStr"/>
      <c r="J59" t="inlineStr">
        <is>
          <t xml:space="preserve">13 - 15 - </t>
        </is>
      </c>
      <c r="K59" t="inlineStr">
        <is>
          <t>libre</t>
        </is>
      </c>
    </row>
    <row r="60">
      <c r="A60" t="inlineStr">
        <is>
          <t>Amidon de maïs</t>
        </is>
      </c>
      <c r="B60" t="inlineStr">
        <is>
          <t>Industrie non alimentaire</t>
        </is>
      </c>
      <c r="C60" t="n">
        <v>17300</v>
      </c>
      <c r="D60" t="inlineStr"/>
      <c r="E60" t="inlineStr"/>
      <c r="F60" t="inlineStr"/>
      <c r="G60" t="inlineStr"/>
      <c r="H60" t="inlineStr"/>
      <c r="I60" t="inlineStr"/>
      <c r="J60" t="inlineStr">
        <is>
          <t xml:space="preserve">13 - 16 - </t>
        </is>
      </c>
      <c r="K60" t="inlineStr">
        <is>
          <t>libre</t>
        </is>
      </c>
    </row>
    <row r="61">
      <c r="A61" t="inlineStr">
        <is>
          <t>Amidon de pois</t>
        </is>
      </c>
      <c r="B61" t="inlineStr">
        <is>
          <t>Industrie non alimentaire</t>
        </is>
      </c>
      <c r="C61" t="n">
        <v>1090</v>
      </c>
      <c r="D61" t="inlineStr"/>
      <c r="E61" t="inlineStr"/>
      <c r="F61" t="inlineStr"/>
      <c r="G61" t="inlineStr"/>
      <c r="H61" t="inlineStr"/>
      <c r="I61" t="inlineStr"/>
      <c r="J61" t="inlineStr">
        <is>
          <t xml:space="preserve">13 - 17 - </t>
        </is>
      </c>
      <c r="K61" t="inlineStr">
        <is>
          <t>libre</t>
        </is>
      </c>
    </row>
    <row r="62">
      <c r="A62" t="inlineStr">
        <is>
          <t>Fécule de PDT</t>
        </is>
      </c>
      <c r="B62" t="inlineStr">
        <is>
          <t>Industrie non alimentaire</t>
        </is>
      </c>
      <c r="C62" t="n">
        <v>301000</v>
      </c>
      <c r="D62" t="inlineStr"/>
      <c r="E62" t="inlineStr"/>
      <c r="F62" t="inlineStr"/>
      <c r="G62" t="inlineStr"/>
      <c r="H62" t="inlineStr"/>
      <c r="I62" t="inlineStr"/>
      <c r="J62" t="inlineStr">
        <is>
          <t xml:space="preserve">13 - 18 - </t>
        </is>
      </c>
      <c r="K62" t="inlineStr">
        <is>
          <t>libre</t>
        </is>
      </c>
    </row>
    <row r="63">
      <c r="A63" t="inlineStr">
        <is>
          <t>Amidon/Fécule</t>
        </is>
      </c>
      <c r="B63" t="inlineStr">
        <is>
          <t>Industries pharmaceutiques et chimiques</t>
        </is>
      </c>
      <c r="C63" t="n">
        <v>119000</v>
      </c>
      <c r="D63" t="inlineStr"/>
      <c r="E63" t="inlineStr"/>
      <c r="F63" t="inlineStr"/>
      <c r="G63" t="inlineStr"/>
      <c r="H63" t="inlineStr"/>
      <c r="I63" t="inlineStr"/>
      <c r="J63" t="inlineStr">
        <is>
          <t xml:space="preserve">14 - 19 - 105 - </t>
        </is>
      </c>
      <c r="K63" t="inlineStr">
        <is>
          <t>déterminé</t>
        </is>
      </c>
    </row>
    <row r="64">
      <c r="A64" t="inlineStr">
        <is>
          <t>Amidon de blé</t>
        </is>
      </c>
      <c r="B64" t="inlineStr">
        <is>
          <t>Industries pharmaceutiques et chimiques</t>
        </is>
      </c>
      <c r="C64" t="n">
        <v>27200</v>
      </c>
      <c r="D64" t="inlineStr"/>
      <c r="E64" t="inlineStr"/>
      <c r="F64" t="inlineStr"/>
      <c r="G64" t="inlineStr"/>
      <c r="H64" t="inlineStr"/>
      <c r="I64" t="inlineStr"/>
      <c r="J64" t="inlineStr">
        <is>
          <t xml:space="preserve">15 - 19 - 60 - 82 - </t>
        </is>
      </c>
      <c r="K64" t="inlineStr">
        <is>
          <t>libre</t>
        </is>
      </c>
    </row>
    <row r="65">
      <c r="A65" t="inlineStr">
        <is>
          <t>Amidon de maïs</t>
        </is>
      </c>
      <c r="B65" t="inlineStr">
        <is>
          <t>Industries pharmaceutiques et chimiques</t>
        </is>
      </c>
      <c r="C65" t="n">
        <v>2870</v>
      </c>
      <c r="D65" t="inlineStr"/>
      <c r="E65" t="inlineStr"/>
      <c r="F65" t="inlineStr"/>
      <c r="G65" t="inlineStr"/>
      <c r="H65" t="inlineStr"/>
      <c r="I65" t="inlineStr"/>
      <c r="J65" t="inlineStr">
        <is>
          <t xml:space="preserve">16 - 19 - 61 - 82 - </t>
        </is>
      </c>
      <c r="K65" t="inlineStr">
        <is>
          <t>libre</t>
        </is>
      </c>
    </row>
    <row r="66">
      <c r="A66" t="inlineStr">
        <is>
          <t>Amidon de pois</t>
        </is>
      </c>
      <c r="B66" t="inlineStr">
        <is>
          <t>Industries pharmaceutiques et chimiques</t>
        </is>
      </c>
      <c r="C66" t="n">
        <v>309</v>
      </c>
      <c r="D66" t="inlineStr"/>
      <c r="E66" t="inlineStr"/>
      <c r="F66" t="inlineStr"/>
      <c r="G66" t="inlineStr"/>
      <c r="H66" t="inlineStr"/>
      <c r="I66" t="inlineStr"/>
      <c r="J66" t="inlineStr">
        <is>
          <t xml:space="preserve">17 - 19 - 62 - 82 - </t>
        </is>
      </c>
      <c r="K66" t="inlineStr">
        <is>
          <t>libre</t>
        </is>
      </c>
    </row>
    <row r="67">
      <c r="A67" t="inlineStr">
        <is>
          <t>Fécule de PDT</t>
        </is>
      </c>
      <c r="B67" t="inlineStr">
        <is>
          <t>Industries pharmaceutiques et chimiques</t>
        </is>
      </c>
      <c r="C67" t="n">
        <v>88900</v>
      </c>
      <c r="D67" t="inlineStr"/>
      <c r="E67" t="inlineStr"/>
      <c r="F67" t="inlineStr"/>
      <c r="G67" t="inlineStr"/>
      <c r="H67" t="inlineStr"/>
      <c r="I67" t="inlineStr"/>
      <c r="J67" t="inlineStr">
        <is>
          <t xml:space="preserve">18 - 19 - 63 - 82 - </t>
        </is>
      </c>
      <c r="K67" t="inlineStr">
        <is>
          <t>libre</t>
        </is>
      </c>
    </row>
    <row r="68">
      <c r="A68" t="inlineStr">
        <is>
          <t>Amidon/Fécule</t>
        </is>
      </c>
      <c r="B68" t="inlineStr">
        <is>
          <t>Autres industries non alimentaires</t>
        </is>
      </c>
      <c r="C68" t="n">
        <v>59600</v>
      </c>
      <c r="D68" t="inlineStr"/>
      <c r="E68" t="inlineStr"/>
      <c r="F68" t="inlineStr"/>
      <c r="G68" t="inlineStr"/>
      <c r="H68" t="inlineStr"/>
      <c r="I68" t="inlineStr"/>
      <c r="J68" t="inlineStr">
        <is>
          <t xml:space="preserve">14 - 20 - 107 - </t>
        </is>
      </c>
      <c r="K68" t="inlineStr">
        <is>
          <t>déterminé</t>
        </is>
      </c>
    </row>
    <row r="69">
      <c r="A69" t="inlineStr">
        <is>
          <t>Amidon de blé</t>
        </is>
      </c>
      <c r="B69" t="inlineStr">
        <is>
          <t>Autres industries non alimentaires</t>
        </is>
      </c>
      <c r="C69" t="n">
        <v>19200</v>
      </c>
      <c r="D69" t="inlineStr"/>
      <c r="E69" t="inlineStr"/>
      <c r="F69" t="inlineStr"/>
      <c r="G69" t="inlineStr"/>
      <c r="H69" t="inlineStr"/>
      <c r="I69" t="inlineStr"/>
      <c r="J69" t="inlineStr">
        <is>
          <t xml:space="preserve">15 - 20 - 60 - 83 - </t>
        </is>
      </c>
      <c r="K69" t="inlineStr">
        <is>
          <t>libre</t>
        </is>
      </c>
    </row>
    <row r="70">
      <c r="A70" t="inlineStr">
        <is>
          <t>Amidon de maïs</t>
        </is>
      </c>
      <c r="B70" t="inlineStr">
        <is>
          <t>Autres industries non alimentaires</t>
        </is>
      </c>
      <c r="C70" t="n">
        <v>1790</v>
      </c>
      <c r="D70" t="inlineStr"/>
      <c r="E70" t="inlineStr"/>
      <c r="F70" t="inlineStr"/>
      <c r="G70" t="inlineStr"/>
      <c r="H70" t="inlineStr"/>
      <c r="I70" t="inlineStr"/>
      <c r="J70" t="inlineStr">
        <is>
          <t xml:space="preserve">16 - 20 - 61 - 83 - </t>
        </is>
      </c>
      <c r="K70" t="inlineStr">
        <is>
          <t>libre</t>
        </is>
      </c>
    </row>
    <row r="71">
      <c r="A71" t="inlineStr">
        <is>
          <t>Amidon de pois</t>
        </is>
      </c>
      <c r="B71" t="inlineStr">
        <is>
          <t>Autres industries non alimentaires</t>
        </is>
      </c>
      <c r="C71" t="n">
        <v>63.7</v>
      </c>
      <c r="D71" t="inlineStr"/>
      <c r="E71" t="inlineStr"/>
      <c r="F71" t="inlineStr"/>
      <c r="G71" t="inlineStr"/>
      <c r="H71" t="inlineStr"/>
      <c r="I71" t="inlineStr"/>
      <c r="J71" t="inlineStr">
        <is>
          <t xml:space="preserve">17 - 20 - 62 - 83 - </t>
        </is>
      </c>
      <c r="K71" t="inlineStr">
        <is>
          <t>libre</t>
        </is>
      </c>
    </row>
    <row r="72">
      <c r="A72" t="inlineStr">
        <is>
          <t>Fécule de PDT</t>
        </is>
      </c>
      <c r="B72" t="inlineStr">
        <is>
          <t>Autres industries non alimentaires</t>
        </is>
      </c>
      <c r="C72" t="n">
        <v>38500</v>
      </c>
      <c r="D72" t="inlineStr"/>
      <c r="E72" t="inlineStr"/>
      <c r="F72" t="inlineStr"/>
      <c r="G72" t="inlineStr"/>
      <c r="H72" t="inlineStr"/>
      <c r="I72" t="inlineStr"/>
      <c r="J72" t="inlineStr">
        <is>
          <t xml:space="preserve">18 - 20 - 63 - 83 - </t>
        </is>
      </c>
      <c r="K72" t="inlineStr">
        <is>
          <t>libre</t>
        </is>
      </c>
    </row>
    <row r="73">
      <c r="A73" t="inlineStr">
        <is>
          <t>Amidon/Fécule</t>
        </is>
      </c>
      <c r="B73" t="inlineStr">
        <is>
          <t>Papeterie</t>
        </is>
      </c>
      <c r="C73" t="n">
        <v>175000</v>
      </c>
      <c r="D73" t="inlineStr"/>
      <c r="E73" t="inlineStr"/>
      <c r="F73" t="inlineStr"/>
      <c r="G73" t="inlineStr"/>
      <c r="H73" t="inlineStr"/>
      <c r="I73" t="inlineStr"/>
      <c r="J73" t="inlineStr">
        <is>
          <t xml:space="preserve">14 - 21 - 104 - </t>
        </is>
      </c>
      <c r="K73" t="inlineStr">
        <is>
          <t>déterminé</t>
        </is>
      </c>
    </row>
    <row r="74">
      <c r="A74" t="inlineStr">
        <is>
          <t>Amidon de blé</t>
        </is>
      </c>
      <c r="B74" t="inlineStr">
        <is>
          <t>Papeterie</t>
        </is>
      </c>
      <c r="C74" t="n">
        <v>38100</v>
      </c>
      <c r="D74" t="inlineStr"/>
      <c r="E74" t="inlineStr"/>
      <c r="F74" t="inlineStr"/>
      <c r="G74" t="inlineStr"/>
      <c r="H74" t="inlineStr"/>
      <c r="I74" t="inlineStr"/>
      <c r="J74" t="inlineStr">
        <is>
          <t xml:space="preserve">15 - 21 - 60 - 84 - </t>
        </is>
      </c>
      <c r="K74" t="inlineStr">
        <is>
          <t>libre</t>
        </is>
      </c>
    </row>
    <row r="75">
      <c r="A75" t="inlineStr">
        <is>
          <t>Amidon de maïs</t>
        </is>
      </c>
      <c r="B75" t="inlineStr">
        <is>
          <t>Papeterie</t>
        </is>
      </c>
      <c r="C75" t="n">
        <v>11500</v>
      </c>
      <c r="D75" t="inlineStr"/>
      <c r="E75" t="inlineStr"/>
      <c r="F75" t="inlineStr"/>
      <c r="G75" t="inlineStr"/>
      <c r="H75" t="inlineStr"/>
      <c r="I75" t="inlineStr"/>
      <c r="J75" t="inlineStr">
        <is>
          <t xml:space="preserve">16 - 21 - 61 - 84 - </t>
        </is>
      </c>
      <c r="K75" t="inlineStr">
        <is>
          <t>libre</t>
        </is>
      </c>
    </row>
    <row r="76">
      <c r="A76" t="inlineStr">
        <is>
          <t>Amidon de pois</t>
        </is>
      </c>
      <c r="B76" t="inlineStr">
        <is>
          <t>Papeterie</t>
        </is>
      </c>
      <c r="C76" t="n">
        <v>702</v>
      </c>
      <c r="D76" t="inlineStr"/>
      <c r="E76" t="inlineStr"/>
      <c r="F76" t="inlineStr"/>
      <c r="G76" t="inlineStr"/>
      <c r="H76" t="inlineStr"/>
      <c r="I76" t="inlineStr"/>
      <c r="J76" t="inlineStr">
        <is>
          <t xml:space="preserve">17 - 21 - 62 - 84 - </t>
        </is>
      </c>
      <c r="K76" t="inlineStr">
        <is>
          <t>libre</t>
        </is>
      </c>
    </row>
    <row r="77">
      <c r="A77" t="inlineStr">
        <is>
          <t>Fécule de PDT</t>
        </is>
      </c>
      <c r="B77" t="inlineStr">
        <is>
          <t>Papeterie</t>
        </is>
      </c>
      <c r="C77" t="n">
        <v>124000</v>
      </c>
      <c r="D77" t="inlineStr"/>
      <c r="E77" t="inlineStr"/>
      <c r="F77" t="inlineStr"/>
      <c r="G77" t="inlineStr"/>
      <c r="H77" t="inlineStr"/>
      <c r="I77" t="inlineStr"/>
      <c r="J77" t="inlineStr">
        <is>
          <t xml:space="preserve">18 - 21 - 63 - 84 - </t>
        </is>
      </c>
      <c r="K77" t="inlineStr">
        <is>
          <t>libre</t>
        </is>
      </c>
    </row>
    <row r="78">
      <c r="A78" t="inlineStr">
        <is>
          <t>Amidon/Fécule</t>
        </is>
      </c>
      <c r="B78" t="inlineStr">
        <is>
          <t>Cartonnerie</t>
        </is>
      </c>
      <c r="C78" t="n">
        <v>72400</v>
      </c>
      <c r="D78" t="inlineStr"/>
      <c r="E78" t="inlineStr"/>
      <c r="F78" t="inlineStr"/>
      <c r="G78" t="inlineStr"/>
      <c r="H78" t="inlineStr"/>
      <c r="I78" t="inlineStr"/>
      <c r="J78" t="inlineStr">
        <is>
          <t xml:space="preserve">14 - 22 - 106 - </t>
        </is>
      </c>
      <c r="K78" t="inlineStr">
        <is>
          <t>déterminé</t>
        </is>
      </c>
    </row>
    <row r="79">
      <c r="A79" t="inlineStr">
        <is>
          <t>Amidon de blé</t>
        </is>
      </c>
      <c r="B79" t="inlineStr">
        <is>
          <t>Cartonnerie</t>
        </is>
      </c>
      <c r="C79" t="n">
        <v>21600</v>
      </c>
      <c r="D79" t="inlineStr"/>
      <c r="E79" t="inlineStr"/>
      <c r="F79" t="inlineStr"/>
      <c r="G79" t="inlineStr"/>
      <c r="H79" t="inlineStr"/>
      <c r="I79" t="inlineStr"/>
      <c r="J79" t="inlineStr">
        <is>
          <t xml:space="preserve">15 - 22 - 60 - 85 - </t>
        </is>
      </c>
      <c r="K79" t="inlineStr">
        <is>
          <t>libre</t>
        </is>
      </c>
    </row>
    <row r="80">
      <c r="A80" t="inlineStr">
        <is>
          <t>Amidon de maïs</t>
        </is>
      </c>
      <c r="B80" t="inlineStr">
        <is>
          <t>Cartonnerie</t>
        </is>
      </c>
      <c r="C80" t="n">
        <v>1090</v>
      </c>
      <c r="D80" t="inlineStr"/>
      <c r="E80" t="inlineStr"/>
      <c r="F80" t="inlineStr"/>
      <c r="G80" t="inlineStr"/>
      <c r="H80" t="inlineStr"/>
      <c r="I80" t="inlineStr"/>
      <c r="J80" t="inlineStr">
        <is>
          <t xml:space="preserve">16 - 22 - 61 - 85 - </t>
        </is>
      </c>
      <c r="K80" t="inlineStr">
        <is>
          <t>libre</t>
        </is>
      </c>
    </row>
    <row r="81">
      <c r="A81" t="inlineStr">
        <is>
          <t>Amidon de pois</t>
        </is>
      </c>
      <c r="B81" t="inlineStr">
        <is>
          <t>Cartonnerie</t>
        </is>
      </c>
      <c r="C81" t="n">
        <v>11.8</v>
      </c>
      <c r="D81" t="inlineStr"/>
      <c r="E81" t="inlineStr"/>
      <c r="F81" t="inlineStr"/>
      <c r="G81" t="inlineStr"/>
      <c r="H81" t="inlineStr"/>
      <c r="I81" t="inlineStr"/>
      <c r="J81" t="inlineStr">
        <is>
          <t xml:space="preserve">17 - 22 - 62 - 85 - </t>
        </is>
      </c>
      <c r="K81" t="inlineStr">
        <is>
          <t>libre</t>
        </is>
      </c>
    </row>
    <row r="82">
      <c r="A82" t="inlineStr">
        <is>
          <t>Fécule de PDT</t>
        </is>
      </c>
      <c r="B82" t="inlineStr">
        <is>
          <t>Cartonnerie</t>
        </is>
      </c>
      <c r="C82" t="n">
        <v>49600</v>
      </c>
      <c r="D82" t="inlineStr"/>
      <c r="E82" t="inlineStr"/>
      <c r="F82" t="inlineStr"/>
      <c r="G82" t="inlineStr"/>
      <c r="H82" t="inlineStr"/>
      <c r="I82" t="inlineStr"/>
      <c r="J82" t="inlineStr">
        <is>
          <t xml:space="preserve">18 - 22 - 63 - 85 - </t>
        </is>
      </c>
      <c r="K82" t="inlineStr">
        <is>
          <t>libre</t>
        </is>
      </c>
    </row>
    <row r="83">
      <c r="A83" t="inlineStr">
        <is>
          <t>Amidon/Fécule</t>
        </is>
      </c>
      <c r="B83" t="inlineStr">
        <is>
          <t>Industrie agroalimentaire</t>
        </is>
      </c>
      <c r="C83" t="n">
        <v>448000</v>
      </c>
      <c r="D83" t="inlineStr"/>
      <c r="E83" t="inlineStr"/>
      <c r="F83" t="inlineStr"/>
      <c r="G83" t="inlineStr"/>
      <c r="H83" t="inlineStr"/>
      <c r="I83" t="inlineStr"/>
      <c r="J83" t="inlineStr">
        <is>
          <t xml:space="preserve">23 - 24 - 108 - 109 - 110 - 111 - 112 - 113 - 114 - 115 - 116 - </t>
        </is>
      </c>
      <c r="K83" t="inlineStr">
        <is>
          <t>déterminé</t>
        </is>
      </c>
    </row>
    <row r="84">
      <c r="A84" t="inlineStr">
        <is>
          <t>Amidon de blé</t>
        </is>
      </c>
      <c r="B84" t="inlineStr">
        <is>
          <t>Industrie agroalimentaire</t>
        </is>
      </c>
      <c r="C84" t="n">
        <v>114000</v>
      </c>
      <c r="D84" t="inlineStr"/>
      <c r="E84" t="inlineStr"/>
      <c r="F84" t="inlineStr"/>
      <c r="G84" t="inlineStr"/>
      <c r="H84" t="inlineStr"/>
      <c r="I84" t="inlineStr"/>
      <c r="J84" t="inlineStr">
        <is>
          <t xml:space="preserve">23 - 25 - </t>
        </is>
      </c>
      <c r="K84" t="inlineStr">
        <is>
          <t>libre</t>
        </is>
      </c>
    </row>
    <row r="85">
      <c r="A85" t="inlineStr">
        <is>
          <t>Amidon de maïs</t>
        </is>
      </c>
      <c r="B85" t="inlineStr">
        <is>
          <t>Industrie agroalimentaire</t>
        </is>
      </c>
      <c r="C85" t="n">
        <v>16000</v>
      </c>
      <c r="D85" t="inlineStr"/>
      <c r="E85" t="inlineStr"/>
      <c r="F85" t="inlineStr"/>
      <c r="G85" t="inlineStr"/>
      <c r="H85" t="inlineStr"/>
      <c r="I85" t="inlineStr"/>
      <c r="J85" t="inlineStr">
        <is>
          <t xml:space="preserve">23 - 26 - </t>
        </is>
      </c>
      <c r="K85" t="inlineStr">
        <is>
          <t>libre</t>
        </is>
      </c>
    </row>
    <row r="86">
      <c r="A86" t="inlineStr">
        <is>
          <t>Amidon de pois</t>
        </is>
      </c>
      <c r="B86" t="inlineStr">
        <is>
          <t>Industrie agroalimentaire</t>
        </is>
      </c>
      <c r="C86" t="n">
        <v>1420</v>
      </c>
      <c r="D86" t="inlineStr"/>
      <c r="E86" t="inlineStr"/>
      <c r="F86" t="inlineStr"/>
      <c r="G86" t="inlineStr"/>
      <c r="H86" t="inlineStr"/>
      <c r="I86" t="inlineStr"/>
      <c r="J86" t="inlineStr">
        <is>
          <t xml:space="preserve">23 - 27 - </t>
        </is>
      </c>
      <c r="K86" t="inlineStr">
        <is>
          <t>libre</t>
        </is>
      </c>
    </row>
    <row r="87">
      <c r="A87" t="inlineStr">
        <is>
          <t>Fécule de PDT</t>
        </is>
      </c>
      <c r="B87" t="inlineStr">
        <is>
          <t>Industrie agroalimentaire</t>
        </is>
      </c>
      <c r="C87" t="n">
        <v>316000</v>
      </c>
      <c r="D87" t="inlineStr"/>
      <c r="E87" t="inlineStr"/>
      <c r="F87" t="inlineStr"/>
      <c r="G87" t="inlineStr"/>
      <c r="H87" t="inlineStr"/>
      <c r="I87" t="inlineStr"/>
      <c r="J87" t="inlineStr">
        <is>
          <t xml:space="preserve">23 - 28 - </t>
        </is>
      </c>
      <c r="K87" t="inlineStr">
        <is>
          <t>libre</t>
        </is>
      </c>
    </row>
    <row r="88">
      <c r="A88" t="inlineStr">
        <is>
          <t>Amidon/Fécule</t>
        </is>
      </c>
      <c r="B88" t="inlineStr">
        <is>
          <t>Autres industries agroalimentaires</t>
        </is>
      </c>
      <c r="C88" t="n">
        <v>141000</v>
      </c>
      <c r="D88" t="inlineStr"/>
      <c r="E88" t="inlineStr"/>
      <c r="F88" t="inlineStr"/>
      <c r="G88" t="inlineStr"/>
      <c r="H88" t="inlineStr"/>
      <c r="I88" t="inlineStr"/>
      <c r="J88" t="inlineStr">
        <is>
          <t xml:space="preserve">24 - 29 - 109 - </t>
        </is>
      </c>
      <c r="K88" t="inlineStr">
        <is>
          <t>déterminé</t>
        </is>
      </c>
    </row>
    <row r="89">
      <c r="A89" t="inlineStr">
        <is>
          <t>Amidon de blé</t>
        </is>
      </c>
      <c r="B89" t="inlineStr">
        <is>
          <t>Autres industries agroalimentaires</t>
        </is>
      </c>
      <c r="C89" t="n">
        <v>30400</v>
      </c>
      <c r="D89" t="inlineStr"/>
      <c r="E89" t="inlineStr"/>
      <c r="F89" t="inlineStr"/>
      <c r="G89" t="inlineStr"/>
      <c r="H89" t="inlineStr"/>
      <c r="I89" t="inlineStr"/>
      <c r="J89" t="inlineStr">
        <is>
          <t xml:space="preserve">25 - 29 - 60 - 86 - </t>
        </is>
      </c>
      <c r="K89" t="inlineStr">
        <is>
          <t>libre</t>
        </is>
      </c>
    </row>
    <row r="90">
      <c r="A90" t="inlineStr">
        <is>
          <t>Amidon de maïs</t>
        </is>
      </c>
      <c r="B90" t="inlineStr">
        <is>
          <t>Autres industries agroalimentaires</t>
        </is>
      </c>
      <c r="C90" t="n">
        <v>6400</v>
      </c>
      <c r="D90" t="inlineStr"/>
      <c r="E90" t="inlineStr"/>
      <c r="F90" t="inlineStr"/>
      <c r="G90" t="inlineStr"/>
      <c r="H90" t="inlineStr"/>
      <c r="I90" t="inlineStr"/>
      <c r="J90" t="inlineStr">
        <is>
          <t xml:space="preserve">26 - 29 - 61 - 86 - </t>
        </is>
      </c>
      <c r="K90" t="inlineStr">
        <is>
          <t>libre</t>
        </is>
      </c>
    </row>
    <row r="91">
      <c r="A91" t="inlineStr">
        <is>
          <t>Amidon de pois</t>
        </is>
      </c>
      <c r="B91" t="inlineStr">
        <is>
          <t>Autres industries agroalimentaires</t>
        </is>
      </c>
      <c r="C91" t="n">
        <v>570</v>
      </c>
      <c r="D91" t="inlineStr"/>
      <c r="E91" t="inlineStr"/>
      <c r="F91" t="inlineStr"/>
      <c r="G91" t="inlineStr"/>
      <c r="H91" t="inlineStr"/>
      <c r="I91" t="inlineStr"/>
      <c r="J91" t="inlineStr">
        <is>
          <t xml:space="preserve">27 - 29 - 62 - 86 - </t>
        </is>
      </c>
      <c r="K91" t="inlineStr">
        <is>
          <t>libre</t>
        </is>
      </c>
    </row>
    <row r="92">
      <c r="A92" t="inlineStr">
        <is>
          <t>Fécule de PDT</t>
        </is>
      </c>
      <c r="B92" t="inlineStr">
        <is>
          <t>Autres industries agroalimentaires</t>
        </is>
      </c>
      <c r="C92" t="n">
        <v>103000</v>
      </c>
      <c r="D92" t="inlineStr"/>
      <c r="E92" t="inlineStr"/>
      <c r="F92" t="inlineStr"/>
      <c r="G92" t="inlineStr"/>
      <c r="H92" t="inlineStr"/>
      <c r="I92" t="inlineStr"/>
      <c r="J92" t="inlineStr">
        <is>
          <t xml:space="preserve">28 - 29 - 63 - 86 - </t>
        </is>
      </c>
      <c r="K92" t="inlineStr">
        <is>
          <t>libre</t>
        </is>
      </c>
    </row>
    <row r="93">
      <c r="A93" t="inlineStr">
        <is>
          <t>Amidon/Fécule</t>
        </is>
      </c>
      <c r="B93" t="inlineStr">
        <is>
          <t>Confiseries, chocolaterie</t>
        </is>
      </c>
      <c r="C93" t="n">
        <v>72900</v>
      </c>
      <c r="D93" t="inlineStr"/>
      <c r="E93" t="inlineStr"/>
      <c r="F93" t="inlineStr"/>
      <c r="G93" t="inlineStr"/>
      <c r="H93" t="inlineStr"/>
      <c r="I93" t="inlineStr"/>
      <c r="J93" t="inlineStr">
        <is>
          <t xml:space="preserve">24 - 30 - 110 - </t>
        </is>
      </c>
      <c r="K93" t="inlineStr">
        <is>
          <t>déterminé</t>
        </is>
      </c>
    </row>
    <row r="94">
      <c r="A94" t="inlineStr">
        <is>
          <t>Amidon de blé</t>
        </is>
      </c>
      <c r="B94" t="inlineStr">
        <is>
          <t>Confiseries, chocolaterie</t>
        </is>
      </c>
      <c r="C94" t="n">
        <v>16200</v>
      </c>
      <c r="D94" t="inlineStr"/>
      <c r="E94" t="inlineStr"/>
      <c r="F94" t="inlineStr"/>
      <c r="G94" t="inlineStr"/>
      <c r="H94" t="inlineStr"/>
      <c r="I94" t="inlineStr"/>
      <c r="J94" t="inlineStr">
        <is>
          <t xml:space="preserve">25 - 30 - 60 - 87 - </t>
        </is>
      </c>
      <c r="K94" t="inlineStr">
        <is>
          <t>libre</t>
        </is>
      </c>
    </row>
    <row r="95">
      <c r="A95" t="inlineStr">
        <is>
          <t>Amidon de maïs</t>
        </is>
      </c>
      <c r="B95" t="inlineStr">
        <is>
          <t>Confiseries, chocolaterie</t>
        </is>
      </c>
      <c r="C95" t="n">
        <v>1970</v>
      </c>
      <c r="D95" t="inlineStr"/>
      <c r="E95" t="inlineStr"/>
      <c r="F95" t="inlineStr"/>
      <c r="G95" t="inlineStr"/>
      <c r="H95" t="inlineStr"/>
      <c r="I95" t="inlineStr"/>
      <c r="J95" t="inlineStr">
        <is>
          <t xml:space="preserve">26 - 30 - 61 - 87 - </t>
        </is>
      </c>
      <c r="K95" t="inlineStr">
        <is>
          <t>libre</t>
        </is>
      </c>
    </row>
    <row r="96">
      <c r="A96" t="inlineStr">
        <is>
          <t>Amidon de pois</t>
        </is>
      </c>
      <c r="B96" t="inlineStr">
        <is>
          <t>Confiseries, chocolaterie</t>
        </is>
      </c>
      <c r="C96" t="n">
        <v>191</v>
      </c>
      <c r="D96" t="inlineStr"/>
      <c r="E96" t="inlineStr"/>
      <c r="F96" t="inlineStr"/>
      <c r="G96" t="inlineStr"/>
      <c r="H96" t="inlineStr"/>
      <c r="I96" t="inlineStr"/>
      <c r="J96" t="inlineStr">
        <is>
          <t xml:space="preserve">27 - 30 - 62 - 87 - </t>
        </is>
      </c>
      <c r="K96" t="inlineStr">
        <is>
          <t>libre</t>
        </is>
      </c>
    </row>
    <row r="97">
      <c r="A97" t="inlineStr">
        <is>
          <t>Fécule de PDT</t>
        </is>
      </c>
      <c r="B97" t="inlineStr">
        <is>
          <t>Confiseries, chocolaterie</t>
        </is>
      </c>
      <c r="C97" t="n">
        <v>54500</v>
      </c>
      <c r="D97" t="inlineStr"/>
      <c r="E97" t="inlineStr"/>
      <c r="F97" t="inlineStr"/>
      <c r="G97" t="inlineStr"/>
      <c r="H97" t="inlineStr"/>
      <c r="I97" t="inlineStr"/>
      <c r="J97" t="inlineStr">
        <is>
          <t xml:space="preserve">28 - 30 - 63 - 87 - </t>
        </is>
      </c>
      <c r="K97" t="inlineStr">
        <is>
          <t>libre</t>
        </is>
      </c>
    </row>
    <row r="98">
      <c r="A98" t="inlineStr">
        <is>
          <t>Amidon/Fécule</t>
        </is>
      </c>
      <c r="B98" t="inlineStr">
        <is>
          <t>Brasseries et industries BRNA</t>
        </is>
      </c>
      <c r="C98" t="n">
        <v>67700</v>
      </c>
      <c r="D98" t="inlineStr"/>
      <c r="E98" t="inlineStr"/>
      <c r="F98" t="inlineStr"/>
      <c r="G98" t="inlineStr"/>
      <c r="H98" t="inlineStr"/>
      <c r="I98" t="inlineStr"/>
      <c r="J98" t="inlineStr">
        <is>
          <t xml:space="preserve">24 - 31 - 111 - </t>
        </is>
      </c>
      <c r="K98" t="inlineStr">
        <is>
          <t>déterminé</t>
        </is>
      </c>
    </row>
    <row r="99">
      <c r="A99" t="inlineStr">
        <is>
          <t>Amidon de blé</t>
        </is>
      </c>
      <c r="B99" t="inlineStr">
        <is>
          <t>Brasseries et industries BRNA</t>
        </is>
      </c>
      <c r="C99" t="n">
        <v>15600</v>
      </c>
      <c r="D99" t="inlineStr"/>
      <c r="E99" t="inlineStr"/>
      <c r="F99" t="inlineStr"/>
      <c r="G99" t="inlineStr"/>
      <c r="H99" t="inlineStr"/>
      <c r="I99" t="inlineStr"/>
      <c r="J99" t="inlineStr">
        <is>
          <t xml:space="preserve">25 - 31 - 60 - 88 - </t>
        </is>
      </c>
      <c r="K99" t="inlineStr">
        <is>
          <t>libre</t>
        </is>
      </c>
    </row>
    <row r="100">
      <c r="A100" t="inlineStr">
        <is>
          <t>Amidon de maïs</t>
        </is>
      </c>
      <c r="B100" t="inlineStr">
        <is>
          <t>Brasseries et industries BRNA</t>
        </is>
      </c>
      <c r="C100" t="n">
        <v>1680</v>
      </c>
      <c r="D100" t="inlineStr"/>
      <c r="E100" t="inlineStr"/>
      <c r="F100" t="inlineStr"/>
      <c r="G100" t="inlineStr"/>
      <c r="H100" t="inlineStr"/>
      <c r="I100" t="inlineStr"/>
      <c r="J100" t="inlineStr">
        <is>
          <t xml:space="preserve">26 - 31 - 61 - 88 - </t>
        </is>
      </c>
      <c r="K100" t="inlineStr">
        <is>
          <t>libre</t>
        </is>
      </c>
    </row>
    <row r="101">
      <c r="A101" t="inlineStr">
        <is>
          <t>Amidon de pois</t>
        </is>
      </c>
      <c r="B101" t="inlineStr">
        <is>
          <t>Brasseries et industries BRNA</t>
        </is>
      </c>
      <c r="C101" t="n">
        <v>159</v>
      </c>
      <c r="D101" t="inlineStr"/>
      <c r="E101" t="inlineStr"/>
      <c r="F101" t="inlineStr"/>
      <c r="G101" t="inlineStr"/>
      <c r="H101" t="inlineStr"/>
      <c r="I101" t="inlineStr"/>
      <c r="J101" t="inlineStr">
        <is>
          <t xml:space="preserve">27 - 31 - 62 - 88 - </t>
        </is>
      </c>
      <c r="K101" t="inlineStr">
        <is>
          <t>libre</t>
        </is>
      </c>
    </row>
    <row r="102">
      <c r="A102" t="inlineStr">
        <is>
          <t>Fécule de PDT</t>
        </is>
      </c>
      <c r="B102" t="inlineStr">
        <is>
          <t>Brasseries et industries BRNA</t>
        </is>
      </c>
      <c r="C102" t="n">
        <v>50200</v>
      </c>
      <c r="D102" t="inlineStr"/>
      <c r="E102" t="inlineStr"/>
      <c r="F102" t="inlineStr"/>
      <c r="G102" t="inlineStr"/>
      <c r="H102" t="inlineStr"/>
      <c r="I102" t="inlineStr"/>
      <c r="J102" t="inlineStr">
        <is>
          <t xml:space="preserve">28 - 31 - 63 - 88 - </t>
        </is>
      </c>
      <c r="K102" t="inlineStr">
        <is>
          <t>libre</t>
        </is>
      </c>
    </row>
    <row r="103">
      <c r="A103" t="inlineStr">
        <is>
          <t>Amidon/Fécule</t>
        </is>
      </c>
      <c r="B103" t="inlineStr">
        <is>
          <t>Industries des entremets et crèmes glacées</t>
        </is>
      </c>
      <c r="C103" t="n">
        <v>57200</v>
      </c>
      <c r="D103" t="inlineStr"/>
      <c r="E103" t="inlineStr"/>
      <c r="F103" t="inlineStr"/>
      <c r="G103" t="inlineStr"/>
      <c r="H103" t="inlineStr"/>
      <c r="I103" t="inlineStr"/>
      <c r="J103" t="inlineStr">
        <is>
          <t xml:space="preserve">24 - 32 - 112 - </t>
        </is>
      </c>
      <c r="K103" t="inlineStr">
        <is>
          <t>déterminé</t>
        </is>
      </c>
    </row>
    <row r="104">
      <c r="A104" t="inlineStr">
        <is>
          <t>Amidon de blé</t>
        </is>
      </c>
      <c r="B104" t="inlineStr">
        <is>
          <t>Industries des entremets et crèmes glacées</t>
        </is>
      </c>
      <c r="C104" t="n">
        <v>14400</v>
      </c>
      <c r="D104" t="inlineStr"/>
      <c r="E104" t="inlineStr"/>
      <c r="F104" t="inlineStr"/>
      <c r="G104" t="inlineStr"/>
      <c r="H104" t="inlineStr"/>
      <c r="I104" t="inlineStr"/>
      <c r="J104" t="inlineStr">
        <is>
          <t xml:space="preserve">25 - 32 - 60 - 89 - </t>
        </is>
      </c>
      <c r="K104" t="inlineStr">
        <is>
          <t>libre</t>
        </is>
      </c>
    </row>
    <row r="105">
      <c r="A105" t="inlineStr">
        <is>
          <t>Amidon de maïs</t>
        </is>
      </c>
      <c r="B105" t="inlineStr">
        <is>
          <t>Industries des entremets et crèmes glacées</t>
        </is>
      </c>
      <c r="C105" t="n">
        <v>1060</v>
      </c>
      <c r="D105" t="inlineStr"/>
      <c r="E105" t="inlineStr"/>
      <c r="F105" t="inlineStr"/>
      <c r="G105" t="inlineStr"/>
      <c r="H105" t="inlineStr"/>
      <c r="I105" t="inlineStr"/>
      <c r="J105" t="inlineStr">
        <is>
          <t xml:space="preserve">26 - 32 - 61 - 89 - </t>
        </is>
      </c>
      <c r="K105" t="inlineStr">
        <is>
          <t>libre</t>
        </is>
      </c>
    </row>
    <row r="106">
      <c r="A106" t="inlineStr">
        <is>
          <t>Amidon de pois</t>
        </is>
      </c>
      <c r="B106" t="inlineStr">
        <is>
          <t>Industries des entremets et crèmes glacées</t>
        </is>
      </c>
      <c r="C106" t="n">
        <v>104</v>
      </c>
      <c r="D106" t="inlineStr"/>
      <c r="E106" t="inlineStr"/>
      <c r="F106" t="inlineStr"/>
      <c r="G106" t="inlineStr"/>
      <c r="H106" t="inlineStr"/>
      <c r="I106" t="inlineStr"/>
      <c r="J106" t="inlineStr">
        <is>
          <t xml:space="preserve">27 - 32 - 62 - 89 - </t>
        </is>
      </c>
      <c r="K106" t="inlineStr">
        <is>
          <t>libre</t>
        </is>
      </c>
    </row>
    <row r="107">
      <c r="A107" t="inlineStr">
        <is>
          <t>Fécule de PDT</t>
        </is>
      </c>
      <c r="B107" t="inlineStr">
        <is>
          <t>Industries des entremets et crèmes glacées</t>
        </is>
      </c>
      <c r="C107" t="n">
        <v>41600</v>
      </c>
      <c r="D107" t="inlineStr"/>
      <c r="E107" t="inlineStr"/>
      <c r="F107" t="inlineStr"/>
      <c r="G107" t="inlineStr"/>
      <c r="H107" t="inlineStr"/>
      <c r="I107" t="inlineStr"/>
      <c r="J107" t="inlineStr">
        <is>
          <t xml:space="preserve">28 - 32 - 63 - 89 - </t>
        </is>
      </c>
      <c r="K107" t="inlineStr">
        <is>
          <t>libre</t>
        </is>
      </c>
    </row>
    <row r="108">
      <c r="A108" t="inlineStr">
        <is>
          <t>Amidon/Fécule</t>
        </is>
      </c>
      <c r="B108" t="inlineStr">
        <is>
          <t>Industries de Boulangeries, patisseries, biscuiteries</t>
        </is>
      </c>
      <c r="C108" t="n">
        <v>52000</v>
      </c>
      <c r="D108" t="inlineStr"/>
      <c r="E108" t="inlineStr"/>
      <c r="F108" t="inlineStr"/>
      <c r="G108" t="inlineStr"/>
      <c r="H108" t="inlineStr"/>
      <c r="I108" t="inlineStr"/>
      <c r="J108" t="inlineStr">
        <is>
          <t xml:space="preserve">24 - 33 - 113 - </t>
        </is>
      </c>
      <c r="K108" t="inlineStr">
        <is>
          <t>déterminé</t>
        </is>
      </c>
    </row>
    <row r="109">
      <c r="A109" t="inlineStr">
        <is>
          <t>Amidon de blé</t>
        </is>
      </c>
      <c r="B109" t="inlineStr">
        <is>
          <t>Industries de Boulangeries, patisseries, biscuiteries</t>
        </is>
      </c>
      <c r="C109" t="n">
        <v>13900</v>
      </c>
      <c r="D109" t="inlineStr"/>
      <c r="E109" t="inlineStr"/>
      <c r="F109" t="inlineStr"/>
      <c r="G109" t="inlineStr"/>
      <c r="H109" t="inlineStr"/>
      <c r="I109" t="inlineStr"/>
      <c r="J109" t="inlineStr">
        <is>
          <t xml:space="preserve">25 - 33 - 60 - 90 - </t>
        </is>
      </c>
      <c r="K109" t="inlineStr">
        <is>
          <t>libre</t>
        </is>
      </c>
    </row>
    <row r="110">
      <c r="A110" t="inlineStr">
        <is>
          <t>Amidon de maïs</t>
        </is>
      </c>
      <c r="B110" t="inlineStr">
        <is>
          <t>Industries de Boulangeries, patisseries, biscuiteries</t>
        </is>
      </c>
      <c r="C110" t="n">
        <v>839</v>
      </c>
      <c r="D110" t="inlineStr"/>
      <c r="E110" t="inlineStr"/>
      <c r="F110" t="inlineStr"/>
      <c r="G110" t="inlineStr"/>
      <c r="H110" t="inlineStr"/>
      <c r="I110" t="inlineStr"/>
      <c r="J110" t="inlineStr">
        <is>
          <t xml:space="preserve">26 - 33 - 61 - 90 - </t>
        </is>
      </c>
      <c r="K110" t="inlineStr">
        <is>
          <t>libre</t>
        </is>
      </c>
    </row>
    <row r="111">
      <c r="A111" t="inlineStr">
        <is>
          <t>Amidon de pois</t>
        </is>
      </c>
      <c r="B111" t="inlineStr">
        <is>
          <t>Industries de Boulangeries, patisseries, biscuiteries</t>
        </is>
      </c>
      <c r="C111" t="n">
        <v>72.3</v>
      </c>
      <c r="D111" t="inlineStr"/>
      <c r="E111" t="inlineStr"/>
      <c r="F111" t="inlineStr"/>
      <c r="G111" t="inlineStr"/>
      <c r="H111" t="inlineStr"/>
      <c r="I111" t="inlineStr"/>
      <c r="J111" t="inlineStr">
        <is>
          <t xml:space="preserve">27 - 33 - 62 - 90 - </t>
        </is>
      </c>
      <c r="K111" t="inlineStr">
        <is>
          <t>libre</t>
        </is>
      </c>
    </row>
    <row r="112">
      <c r="A112" t="inlineStr">
        <is>
          <t>Fécule de PDT</t>
        </is>
      </c>
      <c r="B112" t="inlineStr">
        <is>
          <t>Industries de Boulangeries, patisseries, biscuiteries</t>
        </is>
      </c>
      <c r="C112" t="n">
        <v>37300</v>
      </c>
      <c r="D112" t="inlineStr"/>
      <c r="E112" t="inlineStr"/>
      <c r="F112" t="inlineStr"/>
      <c r="G112" t="inlineStr"/>
      <c r="H112" t="inlineStr"/>
      <c r="I112" t="inlineStr"/>
      <c r="J112" t="inlineStr">
        <is>
          <t xml:space="preserve">28 - 33 - 63 - 90 - </t>
        </is>
      </c>
      <c r="K112" t="inlineStr">
        <is>
          <t>libre</t>
        </is>
      </c>
    </row>
    <row r="113">
      <c r="A113" t="inlineStr">
        <is>
          <t>Amidon/Fécule</t>
        </is>
      </c>
      <c r="B113" t="inlineStr">
        <is>
          <t>Industries des conserves de fruits et confitures</t>
        </is>
      </c>
      <c r="C113" t="n">
        <v>36400</v>
      </c>
      <c r="D113" t="inlineStr"/>
      <c r="E113" t="inlineStr"/>
      <c r="F113" t="inlineStr"/>
      <c r="G113" t="inlineStr"/>
      <c r="H113" t="inlineStr"/>
      <c r="I113" t="inlineStr"/>
      <c r="J113" t="inlineStr">
        <is>
          <t xml:space="preserve">24 - 34 - 114 - </t>
        </is>
      </c>
      <c r="K113" t="inlineStr">
        <is>
          <t>déterminé</t>
        </is>
      </c>
    </row>
    <row r="114">
      <c r="A114" t="inlineStr">
        <is>
          <t>Amidon de blé</t>
        </is>
      </c>
      <c r="B114" t="inlineStr">
        <is>
          <t>Industries des conserves de fruits et confitures</t>
        </is>
      </c>
      <c r="C114" t="n">
        <v>11900</v>
      </c>
      <c r="D114" t="inlineStr"/>
      <c r="E114" t="inlineStr"/>
      <c r="F114" t="inlineStr"/>
      <c r="G114" t="inlineStr"/>
      <c r="H114" t="inlineStr"/>
      <c r="I114" t="inlineStr"/>
      <c r="J114" t="inlineStr">
        <is>
          <t xml:space="preserve">25 - 34 - 60 - 91 - </t>
        </is>
      </c>
      <c r="K114" t="inlineStr">
        <is>
          <t>libre</t>
        </is>
      </c>
    </row>
    <row r="115">
      <c r="A115" t="inlineStr">
        <is>
          <t>Amidon de maïs</t>
        </is>
      </c>
      <c r="B115" t="inlineStr">
        <is>
          <t>Industries des conserves de fruits et confitures</t>
        </is>
      </c>
      <c r="C115" t="n">
        <v>757</v>
      </c>
      <c r="D115" t="inlineStr"/>
      <c r="E115" t="inlineStr"/>
      <c r="F115" t="inlineStr"/>
      <c r="G115" t="inlineStr"/>
      <c r="H115" t="inlineStr"/>
      <c r="I115" t="inlineStr"/>
      <c r="J115" t="inlineStr">
        <is>
          <t xml:space="preserve">26 - 34 - 61 - 91 - </t>
        </is>
      </c>
      <c r="K115" t="inlineStr">
        <is>
          <t>libre</t>
        </is>
      </c>
    </row>
    <row r="116">
      <c r="A116" t="inlineStr">
        <is>
          <t>Amidon de pois</t>
        </is>
      </c>
      <c r="B116" t="inlineStr">
        <is>
          <t>Industries des conserves de fruits et confitures</t>
        </is>
      </c>
      <c r="C116" t="n">
        <v>15.2</v>
      </c>
      <c r="D116" t="inlineStr"/>
      <c r="E116" t="inlineStr"/>
      <c r="F116" t="inlineStr"/>
      <c r="G116" t="inlineStr"/>
      <c r="H116" t="inlineStr"/>
      <c r="I116" t="inlineStr"/>
      <c r="J116" t="inlineStr">
        <is>
          <t xml:space="preserve">27 - 34 - 62 - 91 - </t>
        </is>
      </c>
      <c r="K116" t="inlineStr">
        <is>
          <t>libre</t>
        </is>
      </c>
    </row>
    <row r="117">
      <c r="A117" t="inlineStr">
        <is>
          <t>Fécule de PDT</t>
        </is>
      </c>
      <c r="B117" t="inlineStr">
        <is>
          <t>Industries des conserves de fruits et confitures</t>
        </is>
      </c>
      <c r="C117" t="n">
        <v>23800</v>
      </c>
      <c r="D117" t="inlineStr"/>
      <c r="E117" t="inlineStr"/>
      <c r="F117" t="inlineStr"/>
      <c r="G117" t="inlineStr"/>
      <c r="H117" t="inlineStr"/>
      <c r="I117" t="inlineStr"/>
      <c r="J117" t="inlineStr">
        <is>
          <t xml:space="preserve">28 - 34 - 63 - 91 - </t>
        </is>
      </c>
      <c r="K117" t="inlineStr">
        <is>
          <t>libre</t>
        </is>
      </c>
    </row>
    <row r="118">
      <c r="A118" t="inlineStr">
        <is>
          <t>Amidon/Fécule</t>
        </is>
      </c>
      <c r="B118" t="inlineStr">
        <is>
          <t>Industrie de charcuterie et conserves de viande</t>
        </is>
      </c>
      <c r="C118" t="n">
        <v>15600</v>
      </c>
      <c r="D118" t="inlineStr"/>
      <c r="E118" t="inlineStr"/>
      <c r="F118" t="inlineStr"/>
      <c r="G118" t="inlineStr"/>
      <c r="H118" t="inlineStr"/>
      <c r="I118" t="inlineStr"/>
      <c r="J118" t="inlineStr">
        <is>
          <t xml:space="preserve">24 - 35 - 115 - </t>
        </is>
      </c>
      <c r="K118" t="inlineStr">
        <is>
          <t>déterminé</t>
        </is>
      </c>
    </row>
    <row r="119">
      <c r="A119" t="inlineStr">
        <is>
          <t>Amidon de blé</t>
        </is>
      </c>
      <c r="B119" t="inlineStr">
        <is>
          <t>Industrie de charcuterie et conserves de viande</t>
        </is>
      </c>
      <c r="C119" t="n">
        <v>9080</v>
      </c>
      <c r="D119" t="inlineStr"/>
      <c r="E119" t="inlineStr"/>
      <c r="F119" t="inlineStr"/>
      <c r="G119" t="inlineStr"/>
      <c r="H119" t="inlineStr"/>
      <c r="I119" t="inlineStr"/>
      <c r="J119" t="inlineStr">
        <is>
          <t xml:space="preserve">25 - 35 - 60 - 92 - </t>
        </is>
      </c>
      <c r="K119" t="inlineStr">
        <is>
          <t>libre</t>
        </is>
      </c>
    </row>
    <row r="120">
      <c r="A120" t="inlineStr">
        <is>
          <t>Amidon de maïs</t>
        </is>
      </c>
      <c r="B120" t="inlineStr">
        <is>
          <t>Industrie de charcuterie et conserves de viande</t>
        </is>
      </c>
      <c r="C120" t="n">
        <v>2040</v>
      </c>
      <c r="D120" t="inlineStr"/>
      <c r="E120" t="inlineStr"/>
      <c r="F120" t="inlineStr"/>
      <c r="G120" t="inlineStr"/>
      <c r="H120" t="inlineStr"/>
      <c r="I120" t="inlineStr"/>
      <c r="J120" t="inlineStr">
        <is>
          <t xml:space="preserve">26 - 35 - 61 - 92 - </t>
        </is>
      </c>
      <c r="K120" t="inlineStr">
        <is>
          <t>libre</t>
        </is>
      </c>
    </row>
    <row r="121">
      <c r="A121" t="inlineStr">
        <is>
          <t>Amidon de pois</t>
        </is>
      </c>
      <c r="B121" t="inlineStr">
        <is>
          <t>Industrie de charcuterie et conserves de viande</t>
        </is>
      </c>
      <c r="C121" t="n">
        <v>128</v>
      </c>
      <c r="D121" t="inlineStr"/>
      <c r="E121" t="inlineStr"/>
      <c r="F121" t="inlineStr"/>
      <c r="G121" t="inlineStr"/>
      <c r="H121" t="inlineStr"/>
      <c r="I121" t="inlineStr"/>
      <c r="J121" t="inlineStr">
        <is>
          <t xml:space="preserve">27 - 35 - 62 - 92 - </t>
        </is>
      </c>
      <c r="K121" t="inlineStr">
        <is>
          <t>libre</t>
        </is>
      </c>
    </row>
    <row r="122">
      <c r="A122" t="inlineStr">
        <is>
          <t>Fécule de PDT</t>
        </is>
      </c>
      <c r="B122" t="inlineStr">
        <is>
          <t>Industrie de charcuterie et conserves de viande</t>
        </is>
      </c>
      <c r="C122" t="n">
        <v>4370</v>
      </c>
      <c r="D122" t="inlineStr"/>
      <c r="E122" t="inlineStr"/>
      <c r="F122" t="inlineStr"/>
      <c r="G122" t="inlineStr"/>
      <c r="H122" t="inlineStr"/>
      <c r="I122" t="inlineStr"/>
      <c r="J122" t="inlineStr">
        <is>
          <t xml:space="preserve">28 - 35 - 63 - 92 - </t>
        </is>
      </c>
      <c r="K122" t="inlineStr">
        <is>
          <t>libre</t>
        </is>
      </c>
    </row>
    <row r="123">
      <c r="A123" t="inlineStr">
        <is>
          <t>Amidon/Fécule</t>
        </is>
      </c>
      <c r="B123" t="inlineStr">
        <is>
          <t>Industrie de potages et conserves de légumes</t>
        </is>
      </c>
      <c r="C123" t="n">
        <v>5200</v>
      </c>
      <c r="D123" t="inlineStr"/>
      <c r="E123" t="inlineStr"/>
      <c r="F123" t="inlineStr"/>
      <c r="G123" t="inlineStr"/>
      <c r="H123" t="inlineStr"/>
      <c r="I123" t="inlineStr"/>
      <c r="J123" t="inlineStr">
        <is>
          <t xml:space="preserve">24 - 36 - 116 - </t>
        </is>
      </c>
      <c r="K123" t="inlineStr">
        <is>
          <t>déterminé</t>
        </is>
      </c>
    </row>
    <row r="124">
      <c r="A124" t="inlineStr">
        <is>
          <t>Amidon de blé</t>
        </is>
      </c>
      <c r="B124" t="inlineStr">
        <is>
          <t>Industrie de potages et conserves de légumes</t>
        </is>
      </c>
      <c r="C124" t="n">
        <v>2650</v>
      </c>
      <c r="D124" t="inlineStr"/>
      <c r="E124" t="inlineStr"/>
      <c r="F124" t="inlineStr"/>
      <c r="G124" t="inlineStr"/>
      <c r="H124" t="inlineStr"/>
      <c r="I124" t="inlineStr"/>
      <c r="J124" t="inlineStr">
        <is>
          <t xml:space="preserve">25 - 36 - 60 - 93 - </t>
        </is>
      </c>
      <c r="K124" t="inlineStr">
        <is>
          <t>libre</t>
        </is>
      </c>
    </row>
    <row r="125">
      <c r="A125" t="inlineStr">
        <is>
          <t>Amidon de maïs</t>
        </is>
      </c>
      <c r="B125" t="inlineStr">
        <is>
          <t>Industrie de potages et conserves de légumes</t>
        </is>
      </c>
      <c r="C125" t="n">
        <v>1240</v>
      </c>
      <c r="D125" t="inlineStr"/>
      <c r="E125" t="inlineStr"/>
      <c r="F125" t="inlineStr"/>
      <c r="G125" t="inlineStr"/>
      <c r="H125" t="inlineStr"/>
      <c r="I125" t="inlineStr"/>
      <c r="J125" t="inlineStr">
        <is>
          <t xml:space="preserve">26 - 36 - 61 - 93 - </t>
        </is>
      </c>
      <c r="K125" t="inlineStr">
        <is>
          <t>libre</t>
        </is>
      </c>
    </row>
    <row r="126">
      <c r="A126" t="inlineStr">
        <is>
          <t>Amidon de pois</t>
        </is>
      </c>
      <c r="B126" t="inlineStr">
        <is>
          <t>Industrie de potages et conserves de légumes</t>
        </is>
      </c>
      <c r="C126" t="n">
        <v>184</v>
      </c>
      <c r="D126" t="inlineStr"/>
      <c r="E126" t="inlineStr"/>
      <c r="F126" t="inlineStr"/>
      <c r="G126" t="inlineStr"/>
      <c r="H126" t="inlineStr"/>
      <c r="I126" t="inlineStr"/>
      <c r="J126" t="inlineStr">
        <is>
          <t xml:space="preserve">27 - 36 - 62 - 93 - </t>
        </is>
      </c>
      <c r="K126" t="inlineStr">
        <is>
          <t>libre</t>
        </is>
      </c>
    </row>
    <row r="127">
      <c r="A127" t="inlineStr">
        <is>
          <t>Fécule de PDT</t>
        </is>
      </c>
      <c r="B127" t="inlineStr">
        <is>
          <t>Industrie de potages et conserves de légumes</t>
        </is>
      </c>
      <c r="C127" t="n">
        <v>1130</v>
      </c>
      <c r="D127" t="inlineStr"/>
      <c r="E127" t="inlineStr"/>
      <c r="F127" t="inlineStr"/>
      <c r="G127" t="inlineStr"/>
      <c r="H127" t="inlineStr"/>
      <c r="I127" t="inlineStr"/>
      <c r="J127" t="inlineStr">
        <is>
          <t xml:space="preserve">28 - 36 - 63 - 93 - </t>
        </is>
      </c>
      <c r="K127" t="inlineStr">
        <is>
          <t>libre</t>
        </is>
      </c>
    </row>
    <row r="128">
      <c r="A128" t="inlineStr">
        <is>
          <t>Amidon/Fécule</t>
        </is>
      </c>
      <c r="B128" t="inlineStr">
        <is>
          <t>Industrie d'aliments pour animaux</t>
        </is>
      </c>
      <c r="C128" t="n">
        <v>72900</v>
      </c>
      <c r="D128" t="inlineStr"/>
      <c r="E128" t="inlineStr"/>
      <c r="F128" t="inlineStr"/>
      <c r="G128" t="inlineStr"/>
      <c r="H128" t="inlineStr"/>
      <c r="I128" t="inlineStr"/>
      <c r="J128" t="inlineStr">
        <is>
          <t xml:space="preserve">37 - 108 - 109 - 110 - 111 - 112 - 113 - 114 - 115 - 116 - </t>
        </is>
      </c>
      <c r="K128" t="inlineStr">
        <is>
          <t>déterminé</t>
        </is>
      </c>
    </row>
    <row r="129">
      <c r="A129" t="inlineStr">
        <is>
          <t>Amidon de blé</t>
        </is>
      </c>
      <c r="B129" t="inlineStr">
        <is>
          <t>Industrie d'aliments pour animaux</t>
        </is>
      </c>
      <c r="C129" t="n">
        <v>41700</v>
      </c>
      <c r="D129" t="inlineStr"/>
      <c r="E129" t="inlineStr"/>
      <c r="F129" t="inlineStr"/>
      <c r="G129" t="inlineStr"/>
      <c r="H129" t="inlineStr"/>
      <c r="I129" t="inlineStr"/>
      <c r="J129" t="inlineStr">
        <is>
          <t xml:space="preserve">37 - 60 - 94 - </t>
        </is>
      </c>
      <c r="K129" t="inlineStr">
        <is>
          <t>libre</t>
        </is>
      </c>
    </row>
    <row r="130">
      <c r="A130" t="inlineStr">
        <is>
          <t>Amidon de maïs</t>
        </is>
      </c>
      <c r="B130" t="inlineStr">
        <is>
          <t>Industrie d'aliments pour animaux</t>
        </is>
      </c>
      <c r="C130" t="n">
        <v>15700</v>
      </c>
      <c r="D130" t="inlineStr"/>
      <c r="E130" t="inlineStr"/>
      <c r="F130" t="inlineStr"/>
      <c r="G130" t="inlineStr"/>
      <c r="H130" t="inlineStr"/>
      <c r="I130" t="inlineStr"/>
      <c r="J130" t="inlineStr">
        <is>
          <t xml:space="preserve">37 - 61 - 94 - </t>
        </is>
      </c>
      <c r="K130" t="inlineStr">
        <is>
          <t>libre</t>
        </is>
      </c>
    </row>
    <row r="131">
      <c r="A131" t="inlineStr">
        <is>
          <t>Amidon de pois</t>
        </is>
      </c>
      <c r="B131" t="inlineStr">
        <is>
          <t>Industrie d'aliments pour animaux</t>
        </is>
      </c>
      <c r="C131" t="n">
        <v>1880</v>
      </c>
      <c r="D131" t="inlineStr"/>
      <c r="E131" t="inlineStr"/>
      <c r="F131" t="inlineStr"/>
      <c r="G131" t="inlineStr"/>
      <c r="H131" t="inlineStr"/>
      <c r="I131" t="inlineStr"/>
      <c r="J131" t="inlineStr">
        <is>
          <t xml:space="preserve">37 - 62 - 94 - </t>
        </is>
      </c>
      <c r="K131" t="inlineStr">
        <is>
          <t>libre</t>
        </is>
      </c>
    </row>
    <row r="132">
      <c r="A132" t="inlineStr">
        <is>
          <t>Fécule de PDT</t>
        </is>
      </c>
      <c r="B132" t="inlineStr">
        <is>
          <t>Industrie d'aliments pour animaux</t>
        </is>
      </c>
      <c r="C132" t="n">
        <v>13600</v>
      </c>
      <c r="D132" t="inlineStr"/>
      <c r="E132" t="inlineStr"/>
      <c r="F132" t="inlineStr"/>
      <c r="G132" t="inlineStr"/>
      <c r="H132" t="inlineStr"/>
      <c r="I132" t="inlineStr"/>
      <c r="J132" t="inlineStr">
        <is>
          <t xml:space="preserve">37 - 63 - 94 - </t>
        </is>
      </c>
      <c r="K132" t="inlineStr">
        <is>
          <t>libre</t>
        </is>
      </c>
    </row>
    <row r="133">
      <c r="A133" t="inlineStr">
        <is>
          <t>Coproduits</t>
        </is>
      </c>
      <c r="B133" t="inlineStr">
        <is>
          <t>Alimentation humaine</t>
        </is>
      </c>
      <c r="C133" t="n">
        <v>38300</v>
      </c>
      <c r="D133" t="inlineStr"/>
      <c r="E133" t="inlineStr"/>
      <c r="F133" t="inlineStr"/>
      <c r="G133" t="inlineStr"/>
      <c r="H133" t="inlineStr"/>
      <c r="I133" t="inlineStr"/>
      <c r="J133" t="inlineStr">
        <is>
          <t xml:space="preserve">38 - </t>
        </is>
      </c>
      <c r="K133" t="inlineStr">
        <is>
          <t>libre</t>
        </is>
      </c>
    </row>
    <row r="134">
      <c r="A134" t="inlineStr">
        <is>
          <t>Coproduits pois</t>
        </is>
      </c>
      <c r="B134" t="inlineStr">
        <is>
          <t>Alimentation humaine</t>
        </is>
      </c>
      <c r="C134" t="n">
        <v>1230</v>
      </c>
      <c r="D134" t="inlineStr"/>
      <c r="E134" t="inlineStr"/>
      <c r="F134" t="inlineStr"/>
      <c r="G134" t="inlineStr"/>
      <c r="H134" t="inlineStr"/>
      <c r="I134" t="inlineStr"/>
      <c r="J134" t="inlineStr">
        <is>
          <t xml:space="preserve">38 - 39 - </t>
        </is>
      </c>
      <c r="K134" t="inlineStr">
        <is>
          <t>libre</t>
        </is>
      </c>
    </row>
    <row r="135">
      <c r="A135" t="inlineStr">
        <is>
          <t>Protéines de pois</t>
        </is>
      </c>
      <c r="B135" t="inlineStr">
        <is>
          <t>Alimentation humaine</t>
        </is>
      </c>
      <c r="C135" t="n">
        <v>530</v>
      </c>
      <c r="D135" t="inlineStr"/>
      <c r="E135" t="inlineStr"/>
      <c r="F135" t="inlineStr"/>
      <c r="G135" t="inlineStr"/>
      <c r="H135" t="inlineStr"/>
      <c r="I135" t="inlineStr"/>
      <c r="J135" t="inlineStr">
        <is>
          <t xml:space="preserve">39 - 64 - </t>
        </is>
      </c>
      <c r="K135" t="inlineStr">
        <is>
          <t>libre</t>
        </is>
      </c>
    </row>
    <row r="136">
      <c r="A136" t="inlineStr">
        <is>
          <t>Autres de pois</t>
        </is>
      </c>
      <c r="B136" t="inlineStr">
        <is>
          <t>Alimentation humaine</t>
        </is>
      </c>
      <c r="C136" t="n">
        <v>697</v>
      </c>
      <c r="D136" t="inlineStr"/>
      <c r="E136" t="inlineStr"/>
      <c r="F136" t="inlineStr"/>
      <c r="G136" t="inlineStr"/>
      <c r="H136" t="inlineStr"/>
      <c r="I136" t="inlineStr"/>
      <c r="J136" t="inlineStr">
        <is>
          <t xml:space="preserve">39 - 66 - </t>
        </is>
      </c>
      <c r="K136" t="inlineStr">
        <is>
          <t>libre</t>
        </is>
      </c>
    </row>
    <row r="137">
      <c r="A137" t="inlineStr">
        <is>
          <t>Coproduits maïs</t>
        </is>
      </c>
      <c r="B137" t="inlineStr">
        <is>
          <t>Alimentation humaine</t>
        </is>
      </c>
      <c r="C137" t="n">
        <v>2420</v>
      </c>
      <c r="D137" t="inlineStr"/>
      <c r="E137" t="inlineStr"/>
      <c r="F137" t="inlineStr"/>
      <c r="G137" t="inlineStr"/>
      <c r="H137" t="inlineStr"/>
      <c r="I137" t="inlineStr"/>
      <c r="J137" t="inlineStr">
        <is>
          <t xml:space="preserve">38 - 40 - </t>
        </is>
      </c>
      <c r="K137" t="inlineStr">
        <is>
          <t>libre</t>
        </is>
      </c>
    </row>
    <row r="138">
      <c r="A138" t="inlineStr">
        <is>
          <t>Huile de maïs</t>
        </is>
      </c>
      <c r="B138" t="inlineStr">
        <is>
          <t>Alimentation humaine</t>
        </is>
      </c>
      <c r="C138" t="n">
        <v>0</v>
      </c>
      <c r="D138" t="inlineStr"/>
      <c r="E138" t="inlineStr"/>
      <c r="F138" t="inlineStr"/>
      <c r="G138" t="inlineStr"/>
      <c r="H138" t="inlineStr"/>
      <c r="I138" t="inlineStr"/>
      <c r="J138" t="inlineStr">
        <is>
          <t xml:space="preserve">40 - 41 - 128 - </t>
        </is>
      </c>
      <c r="K138" t="inlineStr">
        <is>
          <t>déterminé</t>
        </is>
      </c>
    </row>
    <row r="139">
      <c r="A139" t="inlineStr">
        <is>
          <t>Huile de maïs alimentaire</t>
        </is>
      </c>
      <c r="B139" t="inlineStr">
        <is>
          <t>Alimentation humaine</t>
        </is>
      </c>
      <c r="C139" t="n">
        <v>0</v>
      </c>
      <c r="D139" t="inlineStr"/>
      <c r="E139" t="inlineStr"/>
      <c r="F139" t="inlineStr"/>
      <c r="G139" t="inlineStr"/>
      <c r="H139" t="inlineStr"/>
      <c r="I139" t="inlineStr"/>
      <c r="J139" t="inlineStr">
        <is>
          <t xml:space="preserve">41 - 67 - </t>
        </is>
      </c>
      <c r="K139" t="inlineStr">
        <is>
          <t>déterminé</t>
        </is>
      </c>
    </row>
    <row r="140">
      <c r="A140" t="inlineStr">
        <is>
          <t>Autres produits de maïs hors huile et gluten</t>
        </is>
      </c>
      <c r="B140" t="inlineStr">
        <is>
          <t>Alimentation humaine</t>
        </is>
      </c>
      <c r="C140" t="n">
        <v>2420</v>
      </c>
      <c r="D140" t="inlineStr"/>
      <c r="E140" t="inlineStr"/>
      <c r="F140" t="inlineStr"/>
      <c r="G140" t="inlineStr"/>
      <c r="H140" t="inlineStr"/>
      <c r="I140" t="inlineStr"/>
      <c r="J140" t="inlineStr">
        <is>
          <t xml:space="preserve">40 - 71 - </t>
        </is>
      </c>
      <c r="K140" t="inlineStr">
        <is>
          <t>libre</t>
        </is>
      </c>
    </row>
    <row r="141">
      <c r="A141" t="inlineStr">
        <is>
          <t>Coproduits blé</t>
        </is>
      </c>
      <c r="B141" t="inlineStr">
        <is>
          <t>Alimentation humaine</t>
        </is>
      </c>
      <c r="C141" t="n">
        <v>34600</v>
      </c>
      <c r="D141" t="inlineStr"/>
      <c r="E141" t="inlineStr"/>
      <c r="F141" t="inlineStr"/>
      <c r="G141" t="inlineStr"/>
      <c r="H141" t="inlineStr"/>
      <c r="I141" t="inlineStr"/>
      <c r="J141" t="inlineStr">
        <is>
          <t xml:space="preserve">38 - 42 - </t>
        </is>
      </c>
      <c r="K141" t="inlineStr">
        <is>
          <t>déterminé</t>
        </is>
      </c>
    </row>
    <row r="142">
      <c r="A142" t="inlineStr">
        <is>
          <t>Gluten de blé</t>
        </is>
      </c>
      <c r="B142" t="inlineStr">
        <is>
          <t>Alimentation humaine</t>
        </is>
      </c>
      <c r="C142" t="n">
        <v>34600</v>
      </c>
      <c r="D142" t="inlineStr"/>
      <c r="E142" t="inlineStr"/>
      <c r="F142" t="inlineStr"/>
      <c r="G142" t="inlineStr"/>
      <c r="H142" t="inlineStr"/>
      <c r="I142" t="inlineStr"/>
      <c r="J142" t="inlineStr">
        <is>
          <t xml:space="preserve">42 - 72 - 126 - </t>
        </is>
      </c>
      <c r="K142" t="inlineStr">
        <is>
          <t>déterminé</t>
        </is>
      </c>
    </row>
    <row r="143">
      <c r="A143" t="inlineStr">
        <is>
          <t>Son de blé</t>
        </is>
      </c>
      <c r="B143" t="inlineStr">
        <is>
          <t>Alimentation humaine</t>
        </is>
      </c>
      <c r="C143" t="n">
        <v>0</v>
      </c>
      <c r="D143" t="inlineStr"/>
      <c r="E143" t="inlineStr"/>
      <c r="F143" t="inlineStr"/>
      <c r="G143" t="inlineStr"/>
      <c r="H143" t="inlineStr"/>
      <c r="I143" t="inlineStr"/>
      <c r="J143" t="inlineStr">
        <is>
          <t xml:space="preserve">42 - 43 - </t>
        </is>
      </c>
      <c r="K143" t="inlineStr">
        <is>
          <t>déterminé</t>
        </is>
      </c>
    </row>
    <row r="144">
      <c r="A144" t="inlineStr">
        <is>
          <t>Son de blé alimentation humaine</t>
        </is>
      </c>
      <c r="B144" t="inlineStr">
        <is>
          <t>Alimentation humaine</t>
        </is>
      </c>
      <c r="C144" t="n">
        <v>0</v>
      </c>
      <c r="D144" t="inlineStr"/>
      <c r="E144" t="inlineStr"/>
      <c r="F144" t="inlineStr"/>
      <c r="G144" t="inlineStr"/>
      <c r="H144" t="inlineStr"/>
      <c r="I144" t="inlineStr"/>
      <c r="J144" t="inlineStr">
        <is>
          <t xml:space="preserve">43 - 75 - </t>
        </is>
      </c>
      <c r="K144" t="inlineStr">
        <is>
          <t>déterminé</t>
        </is>
      </c>
    </row>
    <row r="145">
      <c r="A145" t="inlineStr">
        <is>
          <t>Amidon des industries agroalimentaire</t>
        </is>
      </c>
      <c r="B145" t="inlineStr">
        <is>
          <t>Alimentation humaine</t>
        </is>
      </c>
      <c r="C145" t="n">
        <v>448000</v>
      </c>
      <c r="D145" t="inlineStr"/>
      <c r="E145" t="inlineStr"/>
      <c r="F145" t="inlineStr"/>
      <c r="G145" t="inlineStr"/>
      <c r="H145" t="inlineStr"/>
      <c r="I145" t="inlineStr"/>
      <c r="J145" t="inlineStr">
        <is>
          <t xml:space="preserve">79 - </t>
        </is>
      </c>
      <c r="K145" t="inlineStr">
        <is>
          <t>déterminé</t>
        </is>
      </c>
    </row>
    <row r="146">
      <c r="A146" t="inlineStr">
        <is>
          <t>Coproduits</t>
        </is>
      </c>
      <c r="B146" t="inlineStr">
        <is>
          <t>Alimentation animale</t>
        </is>
      </c>
      <c r="C146" t="n">
        <v>294000</v>
      </c>
      <c r="D146" t="inlineStr"/>
      <c r="E146" t="inlineStr"/>
      <c r="F146" t="inlineStr"/>
      <c r="G146" t="inlineStr"/>
      <c r="H146" t="inlineStr"/>
      <c r="I146" t="inlineStr"/>
      <c r="J146" t="inlineStr">
        <is>
          <t xml:space="preserve">44 - </t>
        </is>
      </c>
      <c r="K146" t="inlineStr">
        <is>
          <t>libre</t>
        </is>
      </c>
    </row>
    <row r="147">
      <c r="A147" t="inlineStr">
        <is>
          <t>Coproduits pois</t>
        </is>
      </c>
      <c r="B147" t="inlineStr">
        <is>
          <t>Alimentation animale</t>
        </is>
      </c>
      <c r="C147" t="n">
        <v>3460</v>
      </c>
      <c r="D147" t="inlineStr"/>
      <c r="E147" t="inlineStr"/>
      <c r="F147" t="inlineStr"/>
      <c r="G147" t="inlineStr"/>
      <c r="H147" t="inlineStr"/>
      <c r="I147" t="inlineStr"/>
      <c r="J147" t="inlineStr">
        <is>
          <t xml:space="preserve">44 - 45 - </t>
        </is>
      </c>
      <c r="K147" t="inlineStr">
        <is>
          <t>libre</t>
        </is>
      </c>
    </row>
    <row r="148">
      <c r="A148" t="inlineStr">
        <is>
          <t>Pulpes, sons, solubles de pois</t>
        </is>
      </c>
      <c r="B148" t="inlineStr">
        <is>
          <t>Alimentation animale</t>
        </is>
      </c>
      <c r="C148" t="n">
        <v>1020</v>
      </c>
      <c r="D148" t="inlineStr"/>
      <c r="E148" t="inlineStr"/>
      <c r="F148" t="inlineStr"/>
      <c r="G148" t="inlineStr"/>
      <c r="H148" t="inlineStr"/>
      <c r="I148" t="inlineStr"/>
      <c r="J148" t="inlineStr">
        <is>
          <t xml:space="preserve">45 - 65 - </t>
        </is>
      </c>
      <c r="K148" t="inlineStr">
        <is>
          <t>libre</t>
        </is>
      </c>
    </row>
    <row r="149">
      <c r="A149" t="inlineStr">
        <is>
          <t>Autres de pois</t>
        </is>
      </c>
      <c r="B149" t="inlineStr">
        <is>
          <t>Alimentation animale</t>
        </is>
      </c>
      <c r="C149" t="n">
        <v>2440</v>
      </c>
      <c r="D149" t="inlineStr"/>
      <c r="E149" t="inlineStr"/>
      <c r="F149" t="inlineStr"/>
      <c r="G149" t="inlineStr"/>
      <c r="H149" t="inlineStr"/>
      <c r="I149" t="inlineStr"/>
      <c r="J149" t="inlineStr">
        <is>
          <t xml:space="preserve">45 - 66 - </t>
        </is>
      </c>
      <c r="K149" t="inlineStr">
        <is>
          <t>libre</t>
        </is>
      </c>
    </row>
    <row r="150">
      <c r="A150" t="inlineStr">
        <is>
          <t>Coproduits maïs</t>
        </is>
      </c>
      <c r="B150" t="inlineStr">
        <is>
          <t>Alimentation animale</t>
        </is>
      </c>
      <c r="C150" t="n">
        <v>22400</v>
      </c>
      <c r="D150" t="inlineStr"/>
      <c r="E150" t="inlineStr"/>
      <c r="F150" t="inlineStr"/>
      <c r="G150" t="inlineStr"/>
      <c r="H150" t="inlineStr"/>
      <c r="I150" t="inlineStr"/>
      <c r="J150" t="inlineStr">
        <is>
          <t xml:space="preserve">44 - 46 - </t>
        </is>
      </c>
      <c r="K150" t="inlineStr">
        <is>
          <t>libre</t>
        </is>
      </c>
    </row>
    <row r="151">
      <c r="A151" t="inlineStr">
        <is>
          <t>Gluten de maïs</t>
        </is>
      </c>
      <c r="B151" t="inlineStr">
        <is>
          <t>Alimentation animale</t>
        </is>
      </c>
      <c r="C151" t="n">
        <v>1550</v>
      </c>
      <c r="D151" t="inlineStr"/>
      <c r="E151" t="inlineStr"/>
      <c r="F151" t="inlineStr"/>
      <c r="G151" t="inlineStr"/>
      <c r="H151" t="inlineStr"/>
      <c r="I151" t="inlineStr"/>
      <c r="J151" t="inlineStr">
        <is>
          <t xml:space="preserve">46 - 69 - 130 - </t>
        </is>
      </c>
      <c r="K151" t="inlineStr">
        <is>
          <t>libre</t>
        </is>
      </c>
    </row>
    <row r="152">
      <c r="A152" t="inlineStr">
        <is>
          <t>Corn gluten feed, solubles de maïs</t>
        </is>
      </c>
      <c r="B152" t="inlineStr">
        <is>
          <t>Alimentation animale</t>
        </is>
      </c>
      <c r="C152" t="n">
        <v>16300</v>
      </c>
      <c r="D152" t="inlineStr"/>
      <c r="E152" t="inlineStr"/>
      <c r="F152" t="inlineStr"/>
      <c r="G152" t="inlineStr"/>
      <c r="H152" t="inlineStr"/>
      <c r="I152" t="inlineStr"/>
      <c r="J152" t="inlineStr">
        <is>
          <t xml:space="preserve">46 - 70 - 127 - </t>
        </is>
      </c>
      <c r="K152" t="inlineStr">
        <is>
          <t>déterminé</t>
        </is>
      </c>
    </row>
    <row r="153">
      <c r="A153" t="inlineStr">
        <is>
          <t>Autres produits de maïs hors huile et gluten</t>
        </is>
      </c>
      <c r="B153" t="inlineStr">
        <is>
          <t>Alimentation animale</t>
        </is>
      </c>
      <c r="C153" t="n">
        <v>4560</v>
      </c>
      <c r="D153" t="inlineStr"/>
      <c r="E153" t="inlineStr"/>
      <c r="F153" t="inlineStr"/>
      <c r="G153" t="inlineStr"/>
      <c r="H153" t="inlineStr"/>
      <c r="I153" t="inlineStr"/>
      <c r="J153" t="inlineStr">
        <is>
          <t xml:space="preserve">46 - 71 - </t>
        </is>
      </c>
      <c r="K153" t="inlineStr">
        <is>
          <t>libre</t>
        </is>
      </c>
    </row>
    <row r="154">
      <c r="A154" t="inlineStr">
        <is>
          <t>Coproduits blé</t>
        </is>
      </c>
      <c r="B154" t="inlineStr">
        <is>
          <t>Alimentation animale</t>
        </is>
      </c>
      <c r="C154" t="n">
        <v>198000</v>
      </c>
      <c r="D154" t="inlineStr"/>
      <c r="E154" t="inlineStr"/>
      <c r="F154" t="inlineStr"/>
      <c r="G154" t="inlineStr"/>
      <c r="H154" t="inlineStr"/>
      <c r="I154" t="inlineStr"/>
      <c r="J154" t="inlineStr">
        <is>
          <t xml:space="preserve">44 - 47 - </t>
        </is>
      </c>
      <c r="K154" t="inlineStr">
        <is>
          <t>déterminé</t>
        </is>
      </c>
    </row>
    <row r="155">
      <c r="A155" t="inlineStr">
        <is>
          <t>Wheat gluten feed, solubles de blé</t>
        </is>
      </c>
      <c r="B155" t="inlineStr">
        <is>
          <t>Alimentation animale</t>
        </is>
      </c>
      <c r="C155" t="n">
        <v>93900</v>
      </c>
      <c r="D155" t="inlineStr"/>
      <c r="E155" t="inlineStr"/>
      <c r="F155" t="inlineStr"/>
      <c r="G155" t="inlineStr"/>
      <c r="H155" t="inlineStr"/>
      <c r="I155" t="inlineStr"/>
      <c r="J155" t="inlineStr">
        <is>
          <t xml:space="preserve">47 - 73 - 124 - </t>
        </is>
      </c>
      <c r="K155" t="inlineStr">
        <is>
          <t>déterminé</t>
        </is>
      </c>
    </row>
    <row r="156">
      <c r="A156" t="inlineStr">
        <is>
          <t>Son de blé</t>
        </is>
      </c>
      <c r="B156" t="inlineStr">
        <is>
          <t>Alimentation animale</t>
        </is>
      </c>
      <c r="C156" t="n">
        <v>104000</v>
      </c>
      <c r="D156" t="inlineStr"/>
      <c r="E156" t="inlineStr"/>
      <c r="F156" t="inlineStr"/>
      <c r="G156" t="inlineStr"/>
      <c r="H156" t="inlineStr"/>
      <c r="I156" t="inlineStr"/>
      <c r="J156" t="inlineStr">
        <is>
          <t xml:space="preserve">47 - 48 - 125 - </t>
        </is>
      </c>
      <c r="K156" t="inlineStr">
        <is>
          <t>déterminé</t>
        </is>
      </c>
    </row>
    <row r="157">
      <c r="A157" t="inlineStr">
        <is>
          <t>Son de blé alimentation animale</t>
        </is>
      </c>
      <c r="B157" t="inlineStr">
        <is>
          <t>Alimentation animale</t>
        </is>
      </c>
      <c r="C157" t="n">
        <v>104000</v>
      </c>
      <c r="D157" t="inlineStr"/>
      <c r="E157" t="inlineStr"/>
      <c r="F157" t="inlineStr"/>
      <c r="G157" t="inlineStr"/>
      <c r="H157" t="inlineStr"/>
      <c r="I157" t="inlineStr"/>
      <c r="J157" t="inlineStr">
        <is>
          <t xml:space="preserve">48 - 74 - </t>
        </is>
      </c>
      <c r="K157" t="inlineStr">
        <is>
          <t>déterminé</t>
        </is>
      </c>
    </row>
    <row r="158">
      <c r="A158" t="inlineStr">
        <is>
          <t>Coproduits pomme de terre</t>
        </is>
      </c>
      <c r="B158" t="inlineStr">
        <is>
          <t>Alimentation animale</t>
        </is>
      </c>
      <c r="C158" t="n">
        <v>70100</v>
      </c>
      <c r="D158" t="inlineStr"/>
      <c r="E158" t="inlineStr"/>
      <c r="F158" t="inlineStr"/>
      <c r="G158" t="inlineStr"/>
      <c r="H158" t="inlineStr"/>
      <c r="I158" t="inlineStr"/>
      <c r="J158" t="inlineStr">
        <is>
          <t xml:space="preserve">44 - 49 - </t>
        </is>
      </c>
      <c r="K158" t="inlineStr">
        <is>
          <t>déterminé</t>
        </is>
      </c>
    </row>
    <row r="159">
      <c r="A159" t="inlineStr">
        <is>
          <t>Pulpes et solubles de féculeries</t>
        </is>
      </c>
      <c r="B159" t="inlineStr">
        <is>
          <t>Alimentation animale</t>
        </is>
      </c>
      <c r="C159" t="n">
        <v>70100</v>
      </c>
      <c r="D159" t="inlineStr"/>
      <c r="E159" t="inlineStr"/>
      <c r="F159" t="inlineStr"/>
      <c r="G159" t="inlineStr"/>
      <c r="H159" t="inlineStr"/>
      <c r="I159" t="inlineStr"/>
      <c r="J159" t="inlineStr">
        <is>
          <t xml:space="preserve">49 - 77 - 131 - </t>
        </is>
      </c>
      <c r="K159" t="inlineStr">
        <is>
          <t>déterminé</t>
        </is>
      </c>
    </row>
    <row r="160">
      <c r="A160" t="inlineStr">
        <is>
          <t>Amidon des industries animales</t>
        </is>
      </c>
      <c r="B160" t="inlineStr">
        <is>
          <t>Alimentation animale</t>
        </is>
      </c>
      <c r="C160" t="n">
        <v>72900</v>
      </c>
      <c r="D160" t="inlineStr"/>
      <c r="E160" t="inlineStr"/>
      <c r="F160" t="inlineStr"/>
      <c r="G160" t="inlineStr"/>
      <c r="H160" t="inlineStr"/>
      <c r="I160" t="inlineStr"/>
      <c r="J160" t="inlineStr">
        <is>
          <t xml:space="preserve">80 - </t>
        </is>
      </c>
      <c r="K160" t="inlineStr">
        <is>
          <t>déterminé</t>
        </is>
      </c>
    </row>
    <row r="161">
      <c r="A161" t="inlineStr">
        <is>
          <t>Coproduits</t>
        </is>
      </c>
      <c r="B161" t="inlineStr">
        <is>
          <t>Valorisation non alimentaire</t>
        </is>
      </c>
      <c r="C161" t="n">
        <v>5810</v>
      </c>
      <c r="D161" t="inlineStr"/>
      <c r="E161" t="inlineStr"/>
      <c r="F161" t="inlineStr"/>
      <c r="G161" t="inlineStr"/>
      <c r="H161" t="inlineStr"/>
      <c r="I161" t="inlineStr"/>
      <c r="J161" t="inlineStr">
        <is>
          <t xml:space="preserve">50 - </t>
        </is>
      </c>
      <c r="K161" t="inlineStr">
        <is>
          <t>libre</t>
        </is>
      </c>
    </row>
    <row r="162">
      <c r="A162" t="inlineStr">
        <is>
          <t>Coproduits pois</t>
        </is>
      </c>
      <c r="B162" t="inlineStr">
        <is>
          <t>Valorisation non alimentaire</t>
        </is>
      </c>
      <c r="C162" t="n">
        <v>1890</v>
      </c>
      <c r="D162" t="inlineStr"/>
      <c r="E162" t="inlineStr"/>
      <c r="F162" t="inlineStr"/>
      <c r="G162" t="inlineStr"/>
      <c r="H162" t="inlineStr"/>
      <c r="I162" t="inlineStr"/>
      <c r="J162" t="inlineStr">
        <is>
          <t xml:space="preserve">50 - 51 - </t>
        </is>
      </c>
      <c r="K162" t="inlineStr">
        <is>
          <t>libre</t>
        </is>
      </c>
    </row>
    <row r="163">
      <c r="A163" t="inlineStr">
        <is>
          <t>Autres de pois</t>
        </is>
      </c>
      <c r="B163" t="inlineStr">
        <is>
          <t>Valorisation non alimentaire</t>
        </is>
      </c>
      <c r="C163" t="n">
        <v>1890</v>
      </c>
      <c r="D163" t="inlineStr"/>
      <c r="E163" t="inlineStr"/>
      <c r="F163" t="inlineStr"/>
      <c r="G163" t="inlineStr"/>
      <c r="H163" t="inlineStr"/>
      <c r="I163" t="inlineStr"/>
      <c r="J163" t="inlineStr">
        <is>
          <t xml:space="preserve">51 - 66 - </t>
        </is>
      </c>
      <c r="K163" t="inlineStr">
        <is>
          <t>libre</t>
        </is>
      </c>
    </row>
    <row r="164">
      <c r="A164" t="inlineStr">
        <is>
          <t>Coproduits maïs</t>
        </is>
      </c>
      <c r="B164" t="inlineStr">
        <is>
          <t>Valorisation non alimentaire</t>
        </is>
      </c>
      <c r="C164" t="n">
        <v>3920</v>
      </c>
      <c r="D164" t="inlineStr"/>
      <c r="E164" t="inlineStr"/>
      <c r="F164" t="inlineStr"/>
      <c r="G164" t="inlineStr"/>
      <c r="H164" t="inlineStr"/>
      <c r="I164" t="inlineStr"/>
      <c r="J164" t="inlineStr">
        <is>
          <t xml:space="preserve">50 - 52 - </t>
        </is>
      </c>
      <c r="K164" t="inlineStr">
        <is>
          <t>libre</t>
        </is>
      </c>
    </row>
    <row r="165">
      <c r="A165" t="inlineStr">
        <is>
          <t>Huile de maïs</t>
        </is>
      </c>
      <c r="B165" t="inlineStr">
        <is>
          <t>Valorisation non alimentaire</t>
        </is>
      </c>
      <c r="C165" t="n">
        <v>0</v>
      </c>
      <c r="D165" t="inlineStr"/>
      <c r="E165" t="inlineStr"/>
      <c r="F165" t="inlineStr"/>
      <c r="G165" t="inlineStr"/>
      <c r="H165" t="inlineStr"/>
      <c r="I165" t="inlineStr"/>
      <c r="J165" t="inlineStr">
        <is>
          <t xml:space="preserve">52 - 53 - 129 - </t>
        </is>
      </c>
      <c r="K165" t="inlineStr">
        <is>
          <t>déterminé</t>
        </is>
      </c>
    </row>
    <row r="166">
      <c r="A166" t="inlineStr">
        <is>
          <t>Huile de maïs non alimentaire</t>
        </is>
      </c>
      <c r="B166" t="inlineStr">
        <is>
          <t>Valorisation non alimentaire</t>
        </is>
      </c>
      <c r="C166" t="n">
        <v>0</v>
      </c>
      <c r="D166" t="inlineStr"/>
      <c r="E166" t="inlineStr"/>
      <c r="F166" t="inlineStr"/>
      <c r="G166" t="inlineStr"/>
      <c r="H166" t="inlineStr"/>
      <c r="I166" t="inlineStr"/>
      <c r="J166" t="inlineStr">
        <is>
          <t xml:space="preserve">53 - 68 - </t>
        </is>
      </c>
      <c r="K166" t="inlineStr">
        <is>
          <t>déterminé</t>
        </is>
      </c>
    </row>
    <row r="167">
      <c r="A167" t="inlineStr">
        <is>
          <t>Autres produits de maïs hors huile et gluten</t>
        </is>
      </c>
      <c r="B167" t="inlineStr">
        <is>
          <t>Valorisation non alimentaire</t>
        </is>
      </c>
      <c r="C167" t="n">
        <v>3920</v>
      </c>
      <c r="D167" t="inlineStr"/>
      <c r="E167" t="inlineStr"/>
      <c r="F167" t="inlineStr"/>
      <c r="G167" t="inlineStr"/>
      <c r="H167" t="inlineStr"/>
      <c r="I167" t="inlineStr"/>
      <c r="J167" t="inlineStr">
        <is>
          <t xml:space="preserve">52 - 71 - </t>
        </is>
      </c>
      <c r="K167" t="inlineStr">
        <is>
          <t>libre</t>
        </is>
      </c>
    </row>
    <row r="168">
      <c r="A168" t="inlineStr">
        <is>
          <t>Amidon des industries non alimentaire</t>
        </is>
      </c>
      <c r="B168" t="inlineStr">
        <is>
          <t>Valorisation non alimentaire</t>
        </is>
      </c>
      <c r="C168" t="n">
        <v>426000</v>
      </c>
      <c r="D168" t="inlineStr"/>
      <c r="E168" t="inlineStr"/>
      <c r="F168" t="inlineStr"/>
      <c r="G168" t="inlineStr"/>
      <c r="H168" t="inlineStr"/>
      <c r="I168" t="inlineStr"/>
      <c r="J168" t="inlineStr">
        <is>
          <t xml:space="preserve">78 - </t>
        </is>
      </c>
      <c r="K168" t="inlineStr">
        <is>
          <t>déterminé</t>
        </is>
      </c>
    </row>
    <row r="169">
      <c r="A169" t="inlineStr">
        <is>
          <t>Coproduits</t>
        </is>
      </c>
      <c r="B169" t="inlineStr">
        <is>
          <t>Valorisation agronomique</t>
        </is>
      </c>
      <c r="C169" t="n">
        <v>0</v>
      </c>
      <c r="D169" t="inlineStr"/>
      <c r="E169" t="inlineStr"/>
      <c r="F169" t="inlineStr"/>
      <c r="G169" t="inlineStr"/>
      <c r="H169" t="inlineStr"/>
      <c r="I169" t="inlineStr"/>
      <c r="J169" t="inlineStr">
        <is>
          <t xml:space="preserve">54 - </t>
        </is>
      </c>
      <c r="K169" t="inlineStr">
        <is>
          <t>déterminé</t>
        </is>
      </c>
    </row>
    <row r="170">
      <c r="A170" t="inlineStr">
        <is>
          <t>Coproduits pomme de terre</t>
        </is>
      </c>
      <c r="B170" t="inlineStr">
        <is>
          <t>Valorisation agronomique</t>
        </is>
      </c>
      <c r="C170" t="n">
        <v>0</v>
      </c>
      <c r="D170" t="inlineStr"/>
      <c r="E170" t="inlineStr"/>
      <c r="F170" t="inlineStr"/>
      <c r="G170" t="inlineStr"/>
      <c r="H170" t="inlineStr"/>
      <c r="I170" t="inlineStr"/>
      <c r="J170" t="inlineStr">
        <is>
          <t xml:space="preserve">54 - 55 - </t>
        </is>
      </c>
      <c r="K170" t="inlineStr">
        <is>
          <t>déterminé</t>
        </is>
      </c>
    </row>
    <row r="171">
      <c r="A171" t="inlineStr">
        <is>
          <t>Solubles de céréales et de féculerie</t>
        </is>
      </c>
      <c r="B171" t="inlineStr">
        <is>
          <t>Valorisation agronomique</t>
        </is>
      </c>
      <c r="C171" t="n">
        <v>0</v>
      </c>
      <c r="D171" t="inlineStr"/>
      <c r="E171" t="inlineStr"/>
      <c r="F171" t="inlineStr"/>
      <c r="G171" t="inlineStr"/>
      <c r="H171" t="inlineStr"/>
      <c r="I171" t="inlineStr"/>
      <c r="J171" t="inlineStr">
        <is>
          <t xml:space="preserve">55 - 76 - </t>
        </is>
      </c>
      <c r="K171" t="inlineStr">
        <is>
          <t>déterminé</t>
        </is>
      </c>
    </row>
  </sheetData>
  <pageMargins left="0.75" right="0.75" top="1" bottom="1" header="0.5" footer="0.5"/>
  <legacyDrawing xmlns:r="http://schemas.openxmlformats.org/officeDocument/2006/relationships" r:id="anysvml"/>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2022-06-15T13:57:47Z</dcterms:created>
  <dcterms:modified xmlns:dcterms="http://purl.org/dc/terms/" xmlns:xsi="http://www.w3.org/2001/XMLSchema-instance" xsi:type="dcterms:W3CDTF">2022-11-24T15:30:39Z</dcterms:modified>
  <cp:lastModifiedBy>alexbis</cp:lastModifiedBy>
</cp:coreProperties>
</file>