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ate1904="1"/>
  <mc:AlternateContent xmlns:mc="http://schemas.openxmlformats.org/markup-compatibility/2006">
    <mc:Choice Requires="x15">
      <x15ac:absPath xmlns:x15ac="http://schemas.microsoft.com/office/spreadsheetml/2010/11/ac" url="D:\Dev\test_opensankey\MFAData\Filières\ForetBois\Savoie\v2\"/>
    </mc:Choice>
  </mc:AlternateContent>
  <xr:revisionPtr revIDLastSave="0" documentId="13_ncr:1_{C69B4C43-DBFF-4B58-A2EA-BB905626076A}" xr6:coauthVersionLast="47" xr6:coauthVersionMax="47" xr10:uidLastSave="{00000000-0000-0000-0000-000000000000}"/>
  <bookViews>
    <workbookView xWindow="-98" yWindow="-98" windowWidth="28996" windowHeight="15796" tabRatio="999" activeTab="6" xr2:uid="{00000000-000D-0000-FFFF-FFFF00000000}"/>
  </bookViews>
  <sheets>
    <sheet name="Fonctionnalités" sheetId="1" r:id="rId1"/>
    <sheet name="Etiquettes" sheetId="2" r:id="rId2"/>
    <sheet name="Produits" sheetId="3" r:id="rId3"/>
    <sheet name="Secteurs" sheetId="4" r:id="rId4"/>
    <sheet name="Echanges territoires" sheetId="5" r:id="rId5"/>
    <sheet name="Table emplois ressources" sheetId="6" r:id="rId6"/>
    <sheet name="Données" sheetId="7" r:id="rId7"/>
    <sheet name="Min Max" sheetId="8" r:id="rId8"/>
    <sheet name="Contraintes" sheetId="9" r:id="rId9"/>
    <sheet name="Résultats" sheetId="10" r:id="rId10"/>
    <sheet name="Ai" sheetId="11" r:id="rId11"/>
    <sheet name="Analyses des résultats" sheetId="12" r:id="rId12"/>
    <sheet name="Guide de Lecture" sheetId="13" r:id="rId13"/>
    <sheet name="Pilotage" sheetId="14" r:id="rId14"/>
    <sheet name="IFN 2022" sheetId="15" r:id="rId15"/>
    <sheet name="DRAAF EAB" sheetId="16" r:id="rId16"/>
    <sheet name="Observ BE" sheetId="17" r:id="rId17"/>
    <sheet name="ASDER &amp; SYANE" sheetId="18" r:id="rId18"/>
    <sheet name="Etude chauf. 2014" sheetId="19" r:id="rId19"/>
    <sheet name="Enquête PEB" sheetId="20" r:id="rId20"/>
    <sheet name="Estimation PEB" sheetId="21" r:id="rId21"/>
    <sheet name="Memento FCBA" sheetId="22" r:id="rId22"/>
    <sheet name="Sitram Douanes" sheetId="23" r:id="rId23"/>
    <sheet name="Sitram TRM" sheetId="24" r:id="rId24"/>
    <sheet name="InfraDensité" sheetId="25" r:id="rId25"/>
    <sheet name="Retrait" sheetId="26" r:id="rId26"/>
  </sheets>
  <externalReferences>
    <externalReference r:id="rId27"/>
    <externalReference r:id="rId28"/>
  </externalReferences>
  <definedNames>
    <definedName name="_xlnm._FilterDatabase" localSheetId="22" hidden="1">'Sitram Douanes'!$A$1:$H$147</definedName>
    <definedName name="_xlnm._FilterDatabase" localSheetId="23" hidden="1">'Sitram TRM'!$A$1:$M$210</definedName>
    <definedName name="conversions_domestiques">[1]Conversions!$B$3:$R$42</definedName>
    <definedName name="conversions_echanges">[1]Conversions!$B$43:$R$50</definedName>
    <definedName name="facteurs" localSheetId="20">InfraDensité!#REF!</definedName>
    <definedName name="facteurs" localSheetId="21">Retrait!#REF!</definedName>
    <definedName name="facteurs">[2]Conversions!$K$3:$K$98</definedName>
    <definedName name="infra_d_f" localSheetId="20">InfraDensité!$C$23</definedName>
    <definedName name="infra_d_f" localSheetId="0">[2]Conversions!#REF!</definedName>
    <definedName name="infra_d_f" localSheetId="21">Retrait!#REF!</definedName>
    <definedName name="infra_d_f">[2]Conversions!#REF!</definedName>
    <definedName name="infra_d_f_bis">#REF!</definedName>
    <definedName name="infra_d_f_sankey">#REF!</definedName>
    <definedName name="infra_d_f2">#REF!</definedName>
    <definedName name="infra_d_r" localSheetId="20">InfraDensité!$C$24</definedName>
    <definedName name="infra_d_r" localSheetId="0">[2]Conversions!#REF!</definedName>
    <definedName name="infra_d_r" localSheetId="21">Retrait!#REF!</definedName>
    <definedName name="infra_d_r">#REF!</definedName>
    <definedName name="infra_d_r_sankey">#REF!</definedName>
    <definedName name="infra_d_r2">#REF!</definedName>
    <definedName name="local" localSheetId="20">InfraDensité!#REF!</definedName>
    <definedName name="local" localSheetId="21">Retrait!#REF!</definedName>
    <definedName name="local">[2]Conversions!$A$3:$A$98</definedName>
    <definedName name="produits" localSheetId="20">InfraDensité!#REF!</definedName>
    <definedName name="produits" localSheetId="21">Retrait!#REF!</definedName>
    <definedName name="produits">[2]Conversions!$B$3:$B$98</definedName>
    <definedName name="retrait_v_f" localSheetId="20">InfraDensité!#REF!</definedName>
    <definedName name="retrait_v_f" localSheetId="0">[2]Conversions!#REF!</definedName>
    <definedName name="retrait_v_f" localSheetId="21">Retrait!$E$23</definedName>
    <definedName name="retrait_v_f">#REF!</definedName>
    <definedName name="retrait_v_f_bis">#REF!</definedName>
    <definedName name="retrait_v_f_sankey">#REF!</definedName>
    <definedName name="retrait_v_f2">#REF!</definedName>
    <definedName name="retrait_v_r" localSheetId="20">InfraDensité!#REF!</definedName>
    <definedName name="retrait_v_r" localSheetId="0">[2]Conversions!#REF!</definedName>
    <definedName name="retrait_v_r" localSheetId="21">Retrait!$E$24</definedName>
    <definedName name="retrait_v_r">#REF!</definedName>
    <definedName name="retrait_v_r_bis">#REF!</definedName>
    <definedName name="retrait_v_r_sankey">#REF!</definedName>
    <definedName name="retrait_v_r2">#REF!</definedName>
    <definedName name="saturation">Pilotage!$C$27:$C$75</definedName>
    <definedName name="the_produits">Pilotage!$B$27:$B$75</definedName>
    <definedName name="unités" localSheetId="20">InfraDensité!#REF!</definedName>
    <definedName name="unités" localSheetId="21">Retrait!#REF!</definedName>
    <definedName name="unités">[2]Conversions!$J$3:$J$98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26" l="1"/>
  <c r="E21" i="26" s="1"/>
  <c r="D20" i="26"/>
  <c r="E20" i="26" s="1"/>
  <c r="E19" i="26"/>
  <c r="D19" i="26"/>
  <c r="D18" i="26"/>
  <c r="E18" i="26" s="1"/>
  <c r="D17" i="26"/>
  <c r="E17" i="26" s="1"/>
  <c r="D16" i="26"/>
  <c r="E16" i="26" s="1"/>
  <c r="D15" i="26"/>
  <c r="E15" i="26" s="1"/>
  <c r="D14" i="26"/>
  <c r="E14" i="26" s="1"/>
  <c r="E13" i="26"/>
  <c r="D13" i="26"/>
  <c r="E12" i="26"/>
  <c r="D12" i="26"/>
  <c r="D11" i="26"/>
  <c r="E11" i="26" s="1"/>
  <c r="D10" i="26"/>
  <c r="E10" i="26" s="1"/>
  <c r="D9" i="26"/>
  <c r="E9" i="26" s="1"/>
  <c r="D8" i="26"/>
  <c r="E8" i="26" s="1"/>
  <c r="E7" i="26"/>
  <c r="D7" i="26"/>
  <c r="D6" i="26"/>
  <c r="E6" i="26" s="1"/>
  <c r="D5" i="26"/>
  <c r="E5" i="26" s="1"/>
  <c r="D4" i="26"/>
  <c r="E4" i="26" s="1"/>
  <c r="D3" i="26"/>
  <c r="E3" i="26" s="1"/>
  <c r="C23" i="25"/>
  <c r="C21" i="25"/>
  <c r="C20" i="25"/>
  <c r="C19" i="25"/>
  <c r="C18" i="25"/>
  <c r="C17" i="25"/>
  <c r="C16" i="25"/>
  <c r="C15" i="25"/>
  <c r="C14" i="25"/>
  <c r="C13" i="25"/>
  <c r="C12" i="25"/>
  <c r="C11" i="25"/>
  <c r="C10" i="25"/>
  <c r="C9" i="25"/>
  <c r="C8" i="25"/>
  <c r="C7" i="25"/>
  <c r="C6" i="25"/>
  <c r="C24" i="25" s="1"/>
  <c r="C5" i="25"/>
  <c r="C4" i="25"/>
  <c r="C3" i="25"/>
  <c r="E2" i="21"/>
  <c r="E21" i="20"/>
  <c r="E6" i="16"/>
  <c r="E24" i="26" l="1"/>
  <c r="E23" i="26"/>
</calcChain>
</file>

<file path=xl/sharedStrings.xml><?xml version="1.0" encoding="utf-8"?>
<sst xmlns="http://schemas.openxmlformats.org/spreadsheetml/2006/main" count="12704" uniqueCount="2211">
  <si>
    <t>Fonctionnalités</t>
  </si>
  <si>
    <t>Valeur</t>
  </si>
  <si>
    <t>Description de la fonctionnalité</t>
  </si>
  <si>
    <t>max</t>
  </si>
  <si>
    <t>1000000</t>
  </si>
  <si>
    <t>Borne générale sur tous les
flux permettant d'éviter que
l'outil ne parte sur des
valeurs délirantes</t>
  </si>
  <si>
    <t>tol</t>
  </si>
  <si>
    <t>1</t>
  </si>
  <si>
    <t>Tolérance sur les contraintes</t>
  </si>
  <si>
    <t>Import Export</t>
  </si>
  <si>
    <t>Hors Pays de Savoie:Autres régions françaises:International</t>
  </si>
  <si>
    <t>Fonctionnalité pour le
diagramme de Sankey: flux
Import/Export reconnus et
traités différemment des
autres (imports en haut,
exports en bas etc.)</t>
  </si>
  <si>
    <t>Flux Maximum</t>
  </si>
  <si>
    <t>1500</t>
  </si>
  <si>
    <t>Sur le diagramme de Sankey,
au-delà de la valeur indiquée,
le flux ne grossit plus (le
stock de bois sur pied n'est
pas représenté à la même
échelle que l'incrément
annuel)</t>
  </si>
  <si>
    <t>Unité Equivalente</t>
  </si>
  <si>
    <t>k m3f</t>
  </si>
  <si>
    <t>Unité principale</t>
  </si>
  <si>
    <t>Version</t>
  </si>
  <si>
    <t>Fonctionnalité pour détecter
la version du fichier excel
qui a évolué au cours du temps
(et donc pour garder la
compatibilité avec les anciens
fichiers).</t>
  </si>
  <si>
    <t>Bilan matiére</t>
  </si>
  <si>
    <t>Nom du groupe d'étiquette</t>
  </si>
  <si>
    <t>Type d'étiquette</t>
  </si>
  <si>
    <t>Etiquettes</t>
  </si>
  <si>
    <t>Palette visible</t>
  </si>
  <si>
    <t>Palette de couleur</t>
  </si>
  <si>
    <t>Couleurs</t>
  </si>
  <si>
    <t>Type de noeud</t>
  </si>
  <si>
    <t>nodeTags</t>
  </si>
  <si>
    <t>produit:secteur:échange</t>
  </si>
  <si>
    <t>Sous-Filieres</t>
  </si>
  <si>
    <t>Bois bûche:Bois d'industrie:Bois d'œuvre:Connexes et Plaquettes:Forêt:Déchets</t>
  </si>
  <si>
    <t>Dimensions</t>
  </si>
  <si>
    <t>Primaire:Espéces:Usages:Echanges</t>
  </si>
  <si>
    <t>Type de donnée</t>
  </si>
  <si>
    <t>fluxTags</t>
  </si>
  <si>
    <t>Donnée calculée:Donnée collectée</t>
  </si>
  <si>
    <t>Niveau d'aggrégation</t>
  </si>
  <si>
    <t>Liste des produits</t>
  </si>
  <si>
    <t>Contraintes de conservation de la masse</t>
  </si>
  <si>
    <t>Affichage sur le diagramme de Sankey</t>
  </si>
  <si>
    <t>Couleur</t>
  </si>
  <si>
    <t>Définitions</t>
  </si>
  <si>
    <t>Bois hors forêt</t>
  </si>
  <si>
    <t>#008311</t>
  </si>
  <si>
    <t>Primaire</t>
  </si>
  <si>
    <t>Forêt</t>
  </si>
  <si>
    <t>Bois d'origine agricole (bosquets, haies, vergers, argroforesterie et autres formation arborées n'entrant pas dans la définition de la forêt) et urbain (taille, élagage, abattage en milieu urbain, bois vert des décheteries) …</t>
  </si>
  <si>
    <t>Bois sur pied</t>
  </si>
  <si>
    <t>Volume aérien total des arbres recensables (diamètre à 1,3m de haut supérieur à 7,5cm) en forêt et peupleraies (donc hors agricole et urbain)</t>
  </si>
  <si>
    <t>Bois sur pied F</t>
  </si>
  <si>
    <t>Espéces</t>
  </si>
  <si>
    <t>"Bois sur pied" mais F = feuilus uniquement</t>
  </si>
  <si>
    <t>Bois sur pied R</t>
  </si>
  <si>
    <t>"Bois sur pied" mais R = Résineux uniquement</t>
  </si>
  <si>
    <t>Bois rond</t>
  </si>
  <si>
    <t>Bois d'œuvre:Bois d'industrie:Bois bûche</t>
  </si>
  <si>
    <t>Bois exploité (sortie forêt) mais  non broyé</t>
  </si>
  <si>
    <t>Bois d'œuvre</t>
  </si>
  <si>
    <t>#4DB35D</t>
  </si>
  <si>
    <t>Bois à destination des scieries, tranchage, déroulage, y compris pour fabrication de merrains et traverses</t>
  </si>
  <si>
    <t>Bois d'œuvre F</t>
  </si>
  <si>
    <t>"Bois d'œuvre" mais F= feuillus uniquement</t>
  </si>
  <si>
    <t>Bois d'œuvre R</t>
  </si>
  <si>
    <t>"Bois d'œuvre" mais R = Résineux uniquement</t>
  </si>
  <si>
    <t>Bois d'industrie</t>
  </si>
  <si>
    <t>#6B93EB</t>
  </si>
  <si>
    <t>Bois à destination des industries de trituration (papier et panneaux) mais également poteaux, bois de mine, bois fibre, chimie du bois</t>
  </si>
  <si>
    <t>Bois d'industrie F</t>
  </si>
  <si>
    <t>"Bois d'industrie" mais F= feuillus uniquement</t>
  </si>
  <si>
    <t>Bois d'industrie R</t>
  </si>
  <si>
    <t>"Bois d'industrie" mais R = Résineux uniquement</t>
  </si>
  <si>
    <t>Bois bûche officiel</t>
  </si>
  <si>
    <t>#a28d7b</t>
  </si>
  <si>
    <t>Bois bûche</t>
  </si>
  <si>
    <t>Bois de chauffage vendu sous forme de bûches. Attention, ce produit ne comptabilise que celui du circuit commercial et non l'auto-approvisionnement et les circuits non  officiels.</t>
  </si>
  <si>
    <t>Sciages et autres</t>
  </si>
  <si>
    <t>Production des scieries et merandiers</t>
  </si>
  <si>
    <t>Sciages</t>
  </si>
  <si>
    <t>Bois sciés, éventuellement séchés, traités, rabotés, hors traverses et merrains</t>
  </si>
  <si>
    <t>Sciages F</t>
  </si>
  <si>
    <t>idem "Sciages" mais F= feuillus uniquement</t>
  </si>
  <si>
    <t>Sciages R</t>
  </si>
  <si>
    <t>idem "Sciages" mais R= résineux uniquement</t>
  </si>
  <si>
    <t>Traverses</t>
  </si>
  <si>
    <t>Traverses (pour chemin de fer en principe) produites par les scieries. Sont assimilés à des bois feuillus</t>
  </si>
  <si>
    <t>Merrains</t>
  </si>
  <si>
    <t>Merrains (pour tonnellerie). Sont assimilés à des bois feuillus.</t>
  </si>
  <si>
    <t>Connexes plaquettes déchets</t>
  </si>
  <si>
    <t>#EC7920</t>
  </si>
  <si>
    <t>Connexes et Plaquettes:Déchets</t>
  </si>
  <si>
    <t>Ensemble hétérogène regroupant connexes de 1ère transfo (sciures, écorces et chutes sous forme de plaquettes de scierie), plaquettes forestières et bois en fin de vie</t>
  </si>
  <si>
    <t>Connexes</t>
  </si>
  <si>
    <t>Connexes et Plaquettes</t>
  </si>
  <si>
    <t>Sous produits des industries de 1ère transformation uniquement, répartis entre écorces, sciure et chutes (plaquettes de scierie).</t>
  </si>
  <si>
    <t>Ecorces</t>
  </si>
  <si>
    <t>Ecorces séparées lors de la première transformation des bois (fait l'hypthèse qu'il n'y a pas de pertes d'écorces en forêt)</t>
  </si>
  <si>
    <t>Ecorces F</t>
  </si>
  <si>
    <t>idem "Ecorces" mais F= feuillus uniquement</t>
  </si>
  <si>
    <t>Ecorces R</t>
  </si>
  <si>
    <t>idem "Ecorces" mais R= résineux uniquement</t>
  </si>
  <si>
    <t>Connexes hors écorces</t>
  </si>
  <si>
    <t>"Connexes" sauf les "Ecorces"</t>
  </si>
  <si>
    <t>Sciures</t>
  </si>
  <si>
    <t>Sciures produites lors de la première transformation des bois</t>
  </si>
  <si>
    <t>Sciures F</t>
  </si>
  <si>
    <t>idem "Sciures" mais F= feuillus uniquement</t>
  </si>
  <si>
    <t>Sciures R</t>
  </si>
  <si>
    <t>idem "Sciures" mais R= résineux uniquement</t>
  </si>
  <si>
    <t>Plaquettes de scierie</t>
  </si>
  <si>
    <t>chutes de scieries (dosses non vendues, délignures), généralement broyées en plaquettes</t>
  </si>
  <si>
    <t>Plaquettes de scierie F</t>
  </si>
  <si>
    <t>idem "Plaquettes de scierie" mais F= feuillus uniquement</t>
  </si>
  <si>
    <t>Plaquettes de scierie R</t>
  </si>
  <si>
    <t>idem "Plaquettes de scierie" mais R= résineux uniquement</t>
  </si>
  <si>
    <t>Plaquettes forestières</t>
  </si>
  <si>
    <t>Déchets bois</t>
  </si>
  <si>
    <t>#a17f1a</t>
  </si>
  <si>
    <t>Déchets</t>
  </si>
  <si>
    <t>Bois en fin de vie issu des déchetteries, de la déconstruction etc… Sans différenciation selon son classement (bois propre ou plus ou moins souillé entraînant des classement ICPE différents des chaufferies l'utilisant)</t>
  </si>
  <si>
    <t>Granulés</t>
  </si>
  <si>
    <t>Palettes et emballages</t>
  </si>
  <si>
    <t>Panneaux placages contreplaqués</t>
  </si>
  <si>
    <t>Bois d'œuvre:Bois d'industrie</t>
  </si>
  <si>
    <t>Ensemble hétérogène regroupant les productions brutes (placage) et plus élaborées (contreplaqué) du déroulage-tranchage (alimenté en qualité BO supérieur) ainsi que celles des fabricants de panneaux (alimenté en BIBE)</t>
  </si>
  <si>
    <t>Placages</t>
  </si>
  <si>
    <t>Bois déroulé ou tranché (en faible épaisseur) vendu en l'état</t>
  </si>
  <si>
    <t>Contreplaqués</t>
  </si>
  <si>
    <t>Panneaux réalisé par contrecollages de feuilles minces</t>
  </si>
  <si>
    <t>Panneaux</t>
  </si>
  <si>
    <t>Panneaux de bois non massif et hors contreplaqué. Réalisés à partir de bois broyé plus ou moins finement.</t>
  </si>
  <si>
    <t>Panneaux particules</t>
  </si>
  <si>
    <t>Panneaux fibres</t>
  </si>
  <si>
    <t>Panneaux MDF</t>
  </si>
  <si>
    <t>Panneaux OSB</t>
  </si>
  <si>
    <t>Pâte à papier</t>
  </si>
  <si>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</si>
  <si>
    <t>Pâte à papier mécanique</t>
  </si>
  <si>
    <t>idem "Pâte à papier" mais uniquement issue d'un traitement mécanique  : bois feuillus généralement</t>
  </si>
  <si>
    <t>Pâte à papier chimique</t>
  </si>
  <si>
    <t>idem "Pâte à papier" mais uniquement issue d'un traitement chimique (au bisulfite , au bisulfite neutre, et au sulfate): bois résineux généralement</t>
  </si>
  <si>
    <t>Résidus de pâte à papier</t>
  </si>
  <si>
    <t>Résidus de la fabrication de la pâte à papier (solides ou liquides : liqueurs noires), susceptible de valorisation</t>
  </si>
  <si>
    <t>Papiers cartons</t>
  </si>
  <si>
    <t>Papier et carton produits par l'industrie papetière</t>
  </si>
  <si>
    <t>Papier à recycler</t>
  </si>
  <si>
    <t>Papier en fin de vie. Il s'agit de la collecte séparative du papier uniquement.</t>
  </si>
  <si>
    <t>Bois rond F hors BE</t>
  </si>
  <si>
    <t>idem "Bois rond" mais F= feuillus uniquement. Le BE F n'est pas identifié en tant que tel.</t>
  </si>
  <si>
    <t>cf ci-dessus</t>
  </si>
  <si>
    <t>Bois rond R hors BE</t>
  </si>
  <si>
    <t>idem "Bois rond" mais R= résineux uniquement. Le BE R n'est pas identifié en tant que tel.</t>
  </si>
  <si>
    <t>Combustibles chaudières collectives</t>
  </si>
  <si>
    <t>Usages</t>
  </si>
  <si>
    <t>Combustibles bois des chaudières collectives et industrielles et cogénérations</t>
  </si>
  <si>
    <t>Bois bûche ménages</t>
  </si>
  <si>
    <t>Bois bûche consommé par les ménages, passant par les circuits commerciaux ("Bois bûche officiel") ou non et bois agricole inclus (l'autoconsommation dans le monde agricole étant actuellement quasi le seul usage de ces bois agricole)</t>
  </si>
  <si>
    <t>Bois bûche circuit court</t>
  </si>
  <si>
    <t>Bois hors forêt circuit court</t>
  </si>
  <si>
    <t>Connexes F</t>
  </si>
  <si>
    <t>idem "Connexes" mais F= feuillus uniquement</t>
  </si>
  <si>
    <t>Connexes hors écorces F</t>
  </si>
  <si>
    <t>idem "Connexes hors écorces" mais F= feuillus uniquement</t>
  </si>
  <si>
    <t>idem "Sciure" mais F= feuillus uniquement</t>
  </si>
  <si>
    <t>Connexes R</t>
  </si>
  <si>
    <t>idem "Connexes" mais R= résineux uniquement</t>
  </si>
  <si>
    <t>Connexes hors écorces R</t>
  </si>
  <si>
    <t>idem "Connexes hors écorces" mais R= résineux uniquement</t>
  </si>
  <si>
    <t>idem "Sciure" mais R= résineux uniquement</t>
  </si>
  <si>
    <t>Connexes hors écorces et déchets</t>
  </si>
  <si>
    <t>Plaquettes</t>
  </si>
  <si>
    <t>Liste des secteurs</t>
  </si>
  <si>
    <t>Accroissement naturel</t>
  </si>
  <si>
    <t>grey</t>
  </si>
  <si>
    <t>Processus d'accroissement naturel du volume aérien des forêts régionales</t>
  </si>
  <si>
    <t>Stock initial</t>
  </si>
  <si>
    <t>Volume aérien total des forêts régionales mesuré dans le cadre de l'IFN, en début de période concernée</t>
  </si>
  <si>
    <t>Stock final</t>
  </si>
  <si>
    <t>Volume aérien total des forêts régionales mesuré dans le cadre de l'IFN, en fin de période concernée</t>
  </si>
  <si>
    <t>Mortalité</t>
  </si>
  <si>
    <t>Processus de mortalité du volume aérien des forêts régionales</t>
  </si>
  <si>
    <t>Exploitation forestière</t>
  </si>
  <si>
    <t>Forêt:Bois d'œuvre:Bois d'industrie:Bois bûche:Connexes et Plaquettes:Déchets</t>
  </si>
  <si>
    <t>Processus de coupe, débardage et sortie des bois forestiers, mais ne prend en compte que celle déclarée et donc ni  l'autoconsommation ni les circuits parallèles (marché noir, affouage…)</t>
  </si>
  <si>
    <t>Prélèvements</t>
  </si>
  <si>
    <t>Forêt:Bois d'œuvre:Bois d'industrie:Bois énergie et déchets</t>
  </si>
  <si>
    <t>Prélèvements en forêt (IFN)</t>
  </si>
  <si>
    <t>Forêt:Bois d'œuvre:Bois d'industrie:Bois bûche:Connexes et Plaquettes</t>
  </si>
  <si>
    <t>officiels (EAB)</t>
  </si>
  <si>
    <t>Auto-approvisionnement et circuits courts</t>
  </si>
  <si>
    <t>Forêt:Bois bûche</t>
  </si>
  <si>
    <t>non officiels</t>
  </si>
  <si>
    <t>Pertes de récolte</t>
  </si>
  <si>
    <t>pertes associées aux récoltes officielles ou non</t>
  </si>
  <si>
    <t>Scieries</t>
  </si>
  <si>
    <t>Unités sciant du bois pour produire des sciages et des connexes</t>
  </si>
  <si>
    <t>Scieries F</t>
  </si>
  <si>
    <t>Part de l'activité feuillus des scieries. Une scierie mixte participe donc simulanément à Scierie F et à Scierie R</t>
  </si>
  <si>
    <t>Scieries R</t>
  </si>
  <si>
    <t>Part de l'activité résineux des scieries</t>
  </si>
  <si>
    <t>Production de granulés</t>
  </si>
  <si>
    <t>Fabrication de granulés de chauffage. D'après les flux prévus, uniquement à partir de sciures de feuillus ou résineux.</t>
  </si>
  <si>
    <t>Usines de contreplaqués</t>
  </si>
  <si>
    <t>Unité de production de panneaux à partir de feuilles de bois issues du tranchage ou déroulage</t>
  </si>
  <si>
    <t>Usines de tranchage et déroulage</t>
  </si>
  <si>
    <t>Unités de tranchage et/ou déroulage de bois dont les produits font moins de x mm  d'épaisseurs</t>
  </si>
  <si>
    <t>Fabrication de pâte à papier</t>
  </si>
  <si>
    <t>Industries de panneaux et de pâte</t>
  </si>
  <si>
    <t>Fabrication de papiers cartons</t>
  </si>
  <si>
    <t>Fabrication de papier ou de carton à partir de pâte à papier ou de papier à recycler</t>
  </si>
  <si>
    <t>Fabrication d'emballages bois</t>
  </si>
  <si>
    <t>Fabrication d'emballages et palettes à partir de bois issus de sciages, généralement de qualité inférieure.</t>
  </si>
  <si>
    <t>Valorisation énergétique</t>
  </si>
  <si>
    <t>Bois bûche:Connexes et Plaquettes:Déchets</t>
  </si>
  <si>
    <t>Tous usages énergétiques du bois (forestier ou non), connexes, granulés et déchets bois.</t>
  </si>
  <si>
    <t>Chauffage ménages</t>
  </si>
  <si>
    <t>Bois bûche:Connexes et Plaquettes</t>
  </si>
  <si>
    <t>Consommation de BE (sous toutes formes) par les ménages</t>
  </si>
  <si>
    <t>Chauffage industriel et collectif</t>
  </si>
  <si>
    <t>Toute valorisation énergétique hors chauffage des ménages (y.c. cogénération)</t>
  </si>
  <si>
    <t>Chaufferies sup 1 MW</t>
  </si>
  <si>
    <t>Chaufferies inf 1 MW</t>
  </si>
  <si>
    <t>Consommation</t>
  </si>
  <si>
    <t>Bois d'œuvre:Bois d'industrie:Connexes et Plaquettes</t>
  </si>
  <si>
    <t>Consommation intermédaire ou finale</t>
  </si>
  <si>
    <t>Addition au stock</t>
  </si>
  <si>
    <t>Echanges</t>
  </si>
  <si>
    <t>Les colonnes E et F permettent de spécifier que l'addition au stock se calcule comme le stock final moins le stock initial.</t>
  </si>
  <si>
    <t>Liste des échanges</t>
  </si>
  <si>
    <t>Hors Pays de Savoie</t>
  </si>
  <si>
    <t>Primaire:Echanges</t>
  </si>
  <si>
    <t>Reste du monde par rapport à la région considérée donc autres pays et autres régions</t>
  </si>
  <si>
    <t>International</t>
  </si>
  <si>
    <t>Ensemble des pays étrangers</t>
  </si>
  <si>
    <t>Autres régions françaises</t>
  </si>
  <si>
    <t>Ensemble des régions françaises à l'exception de Grand-Est</t>
  </si>
  <si>
    <t>Exportations nettes</t>
  </si>
  <si>
    <t>Les colonnes E et F permettent de spécifier que les exportations nettes sont les exportations moins les importations</t>
  </si>
  <si>
    <t>Importations nettes</t>
  </si>
  <si>
    <t>Les colonnes E et F permettent de spécifier que les importations nettes sont les importations moins les exportations</t>
  </si>
  <si>
    <t>Origine</t>
  </si>
  <si>
    <t>Destination</t>
  </si>
  <si>
    <t>Quantité naturelle</t>
  </si>
  <si>
    <t>Unité naturelle</t>
  </si>
  <si>
    <t>Facteur de conversion</t>
  </si>
  <si>
    <t>Incertitude</t>
  </si>
  <si>
    <t>Source</t>
  </si>
  <si>
    <t>Hypothèses</t>
  </si>
  <si>
    <t>56912.754</t>
  </si>
  <si>
    <t>1000 m3</t>
  </si>
  <si>
    <t>IFN (2014-2018)</t>
  </si>
  <si>
    <t>1000 m3 aérien</t>
  </si>
  <si>
    <t>72619.3</t>
  </si>
  <si>
    <t>369.812</t>
  </si>
  <si>
    <t>IFN (2009-2018)</t>
  </si>
  <si>
    <t>1048.849</t>
  </si>
  <si>
    <t>1411.422</t>
  </si>
  <si>
    <t>1610.627</t>
  </si>
  <si>
    <t>263.8413568431421</t>
  </si>
  <si>
    <t>395.2699407137635</t>
  </si>
  <si>
    <t>13.108</t>
  </si>
  <si>
    <t>1000 m3 bois rond</t>
  </si>
  <si>
    <t>DRAAF EAB 2019</t>
  </si>
  <si>
    <t>57.062</t>
  </si>
  <si>
    <t>1000 t</t>
  </si>
  <si>
    <t>Observatoire BE 2020</t>
  </si>
  <si>
    <t>11.208</t>
  </si>
  <si>
    <t>10.294</t>
  </si>
  <si>
    <t>362.267</t>
  </si>
  <si>
    <t>298.2</t>
  </si>
  <si>
    <t>Sitram (trm, vnf)</t>
  </si>
  <si>
    <t>2.152</t>
  </si>
  <si>
    <t>Sitram (douanes)</t>
  </si>
  <si>
    <t>1.806</t>
  </si>
  <si>
    <t>38.422</t>
  </si>
  <si>
    <t>63.0</t>
  </si>
  <si>
    <t>étude PEB-ASDER-PRIORITERRE 2014</t>
  </si>
  <si>
    <t>243.0</t>
  </si>
  <si>
    <t>150.0</t>
  </si>
  <si>
    <t>6.285</t>
  </si>
  <si>
    <t>0.667</t>
  </si>
  <si>
    <t>SYANE &amp; ASDER</t>
  </si>
  <si>
    <t>29.671</t>
  </si>
  <si>
    <t>176.943</t>
  </si>
  <si>
    <t>13.691</t>
  </si>
  <si>
    <t>0.0</t>
  </si>
  <si>
    <t>Enquête PEB</t>
  </si>
  <si>
    <t>89.734</t>
  </si>
  <si>
    <t>4.302</t>
  </si>
  <si>
    <t>3.0</t>
  </si>
  <si>
    <t>DRAAF EAB 2018</t>
  </si>
  <si>
    <t>1.458</t>
  </si>
  <si>
    <t>202.075</t>
  </si>
  <si>
    <t>17.605</t>
  </si>
  <si>
    <t>2.0</t>
  </si>
  <si>
    <t>234.23</t>
  </si>
  <si>
    <t>22.2595</t>
  </si>
  <si>
    <t>10.819</t>
  </si>
  <si>
    <t>1000 m3 de sciage</t>
  </si>
  <si>
    <t>Estimation PEB 2020</t>
  </si>
  <si>
    <t>1.881</t>
  </si>
  <si>
    <t>7.926</t>
  </si>
  <si>
    <t>1.435</t>
  </si>
  <si>
    <t>70.076</t>
  </si>
  <si>
    <t>SYANE &amp; ASDER + enquête PEB</t>
  </si>
  <si>
    <t>61.401</t>
  </si>
  <si>
    <t>9.406</t>
  </si>
  <si>
    <t>250.0</t>
  </si>
  <si>
    <t>43.0</t>
  </si>
  <si>
    <t>5.305</t>
  </si>
  <si>
    <t>0.035</t>
  </si>
  <si>
    <t>0.5</t>
  </si>
  <si>
    <t>44.0</t>
  </si>
  <si>
    <t>Enquête PEB (Propellet)</t>
  </si>
  <si>
    <t>10.0</t>
  </si>
  <si>
    <t>Mémento FCBA</t>
  </si>
  <si>
    <t>14.334</t>
  </si>
  <si>
    <t>98.3915</t>
  </si>
  <si>
    <t>6.4185</t>
  </si>
  <si>
    <t>32.0</t>
  </si>
  <si>
    <t>6.879</t>
  </si>
  <si>
    <t>34.0</t>
  </si>
  <si>
    <t>34.032</t>
  </si>
  <si>
    <t>0.56</t>
  </si>
  <si>
    <t>0.899</t>
  </si>
  <si>
    <t>1.3</t>
  </si>
  <si>
    <t>70.0</t>
  </si>
  <si>
    <t>85.0</t>
  </si>
  <si>
    <t>45.0</t>
  </si>
  <si>
    <t>18.8795</t>
  </si>
  <si>
    <t>55.076</t>
  </si>
  <si>
    <t>165.0</t>
  </si>
  <si>
    <t>235.0</t>
  </si>
  <si>
    <t>200.0</t>
  </si>
  <si>
    <t>8.7</t>
  </si>
  <si>
    <t>71.482</t>
  </si>
  <si>
    <t>SYANE &amp; ASDER + Enquête PEB</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</si>
  <si>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</si>
  <si>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</si>
  <si>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</si>
  <si>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</si>
  <si>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</si>
  <si>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</si>
  <si>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</si>
  <si>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</si>
  <si>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nette109</t>
  </si>
  <si>
    <t>*</t>
  </si>
  <si>
    <t>nette112</t>
  </si>
  <si>
    <t>Valeur de sortie du modèle</t>
  </si>
  <si>
    <t>Borne inférieure des variables libres</t>
  </si>
  <si>
    <t>Borne supérieure des variables libres</t>
  </si>
  <si>
    <t>Donnée calculée</t>
  </si>
  <si>
    <t>Donnée collectée</t>
  </si>
  <si>
    <t>contrainte id</t>
  </si>
  <si>
    <t>min</t>
  </si>
  <si>
    <t>type</t>
  </si>
  <si>
    <t>var id</t>
  </si>
  <si>
    <t>nom var</t>
  </si>
  <si>
    <t>coef</t>
  </si>
  <si>
    <t>etc.</t>
  </si>
  <si>
    <t>aggregation</t>
  </si>
  <si>
    <t>Accroissement naturel -&gt; Bois sur pied</t>
  </si>
  <si>
    <t>Accroissement naturel -&gt; Bois sur pied F</t>
  </si>
  <si>
    <t>Accroissement naturel -&gt; Bois sur pied R</t>
  </si>
  <si>
    <t>Stock initial -&gt; Bois sur pied</t>
  </si>
  <si>
    <t>Stock initial -&gt; Bois sur pied F</t>
  </si>
  <si>
    <t>Stock initial -&gt; Bois sur pied R</t>
  </si>
  <si>
    <t>Addition au stock -&gt; Bois sur pied</t>
  </si>
  <si>
    <t>Addition au stock -&gt; Bois sur pied F</t>
  </si>
  <si>
    <t>Addition au stock -&gt; Bois sur pied R</t>
  </si>
  <si>
    <t>Exploitation forestière -&gt; Bois rond</t>
  </si>
  <si>
    <t>Exploitation forestière -&gt; Bois d'œuvre</t>
  </si>
  <si>
    <t>Exploitation forestière -&gt; Bois d'industrie</t>
  </si>
  <si>
    <t>Exploitation forestière -&gt; Bois bûche officiel</t>
  </si>
  <si>
    <t>Prélèvements -&gt; Bois rond</t>
  </si>
  <si>
    <t>Prélèvements -&gt; Bois d'œuvre</t>
  </si>
  <si>
    <t>Prélèvements -&gt; Bois d'industrie</t>
  </si>
  <si>
    <t>Prélèvements -&gt; Bois bûche officiel</t>
  </si>
  <si>
    <t>Hors Pays de Savoie -&gt; Bois rond</t>
  </si>
  <si>
    <t>International -&gt; Bois rond</t>
  </si>
  <si>
    <t>Autres régions françaises -&gt; Bois rond</t>
  </si>
  <si>
    <t>Hors Pays de Savoie -&gt; Bois d'œuvre</t>
  </si>
  <si>
    <t>Hors Pays de Savoie -&gt; Bois d'industrie</t>
  </si>
  <si>
    <t>Hors Pays de Savoie -&gt; Bois bûche officiel</t>
  </si>
  <si>
    <t>International -&gt; Bois d'œuvre</t>
  </si>
  <si>
    <t>International -&gt; Bois d'industrie</t>
  </si>
  <si>
    <t>International -&gt; Bois bûche officiel</t>
  </si>
  <si>
    <t>Autres régions françaises -&gt; Bois d'œuvre</t>
  </si>
  <si>
    <t>Autres régions françaises -&gt; Bois d'industrie</t>
  </si>
  <si>
    <t>Autres régions françaises -&gt; Bois bûche officiel</t>
  </si>
  <si>
    <t>Importations nettes -&gt; Bois rond</t>
  </si>
  <si>
    <t>Importations nettes -&gt; Bois d'œuvre</t>
  </si>
  <si>
    <t>Importations nettes -&gt; Bois d'industrie</t>
  </si>
  <si>
    <t>Importations nettes -&gt; Bois bûche officiel</t>
  </si>
  <si>
    <t>Exploitation forestière -&gt; Bois d'œuvre F</t>
  </si>
  <si>
    <t>Exploitation forestière -&gt; Bois d'œuvre R</t>
  </si>
  <si>
    <t>Prélèvements -&gt; Bois d'œuvre F</t>
  </si>
  <si>
    <t>Prélèvements -&gt; Bois d'œuvre R</t>
  </si>
  <si>
    <t>Hors Pays de Savoie -&gt; Bois d'œuvre F</t>
  </si>
  <si>
    <t>Hors Pays de Savoie -&gt; Bois d'œuvre R</t>
  </si>
  <si>
    <t>International -&gt; Bois d'œuvre F</t>
  </si>
  <si>
    <t>International -&gt; Bois d'œuvre R</t>
  </si>
  <si>
    <t>Autres régions françaises -&gt; Bois d'œuvre F</t>
  </si>
  <si>
    <t>Autres régions françaises -&gt; Bois d'œuvre R</t>
  </si>
  <si>
    <t>Importations nettes -&gt; Bois d'œuvre F</t>
  </si>
  <si>
    <t>Importations nettes -&gt; Bois d'œuvre R</t>
  </si>
  <si>
    <t>Exploitation forestière -&gt; Bois d'industrie F</t>
  </si>
  <si>
    <t>Exploitation forestière -&gt; Bois d'industrie R</t>
  </si>
  <si>
    <t>Prélèvements -&gt; Bois d'industrie F</t>
  </si>
  <si>
    <t>Prélèvements -&gt; Bois d'industrie R</t>
  </si>
  <si>
    <t>Hors Pays de Savoie -&gt; Bois d'industrie F</t>
  </si>
  <si>
    <t>Hors Pays de Savoie -&gt; Bois d'industrie R</t>
  </si>
  <si>
    <t>International -&gt; Bois d'industrie F</t>
  </si>
  <si>
    <t>International -&gt; Bois d'industrie R</t>
  </si>
  <si>
    <t>Autres régions françaises -&gt; Bois d'industrie F</t>
  </si>
  <si>
    <t>Autres régions françaises -&gt; Bois d'industrie R</t>
  </si>
  <si>
    <t>Importations nettes -&gt; Bois d'industrie F</t>
  </si>
  <si>
    <t>Importations nettes -&gt; Bois d'industrie R</t>
  </si>
  <si>
    <t>Scieries -&gt; Sciages et autres</t>
  </si>
  <si>
    <t>Scieries F -&gt; Sciages et autres</t>
  </si>
  <si>
    <t>Scieries R -&gt; Sciages et autres</t>
  </si>
  <si>
    <t>Scieries -&gt; Sciages</t>
  </si>
  <si>
    <t>Scieries -&gt; Traverses</t>
  </si>
  <si>
    <t>Scieries -&gt; Merrains</t>
  </si>
  <si>
    <t>Scieries F -&gt; Sciages</t>
  </si>
  <si>
    <t>Scieries F -&gt; Traverses</t>
  </si>
  <si>
    <t>Scieries F -&gt; Merrains</t>
  </si>
  <si>
    <t>Scieries R -&gt; Sciages</t>
  </si>
  <si>
    <t>Hors Pays de Savoie -&gt; Sciages et autres</t>
  </si>
  <si>
    <t>International -&gt; Sciages et autres</t>
  </si>
  <si>
    <t>Autres régions françaises -&gt; Sciages et autres</t>
  </si>
  <si>
    <t>Hors Pays de Savoie -&gt; Sciages</t>
  </si>
  <si>
    <t>Hors Pays de Savoie -&gt; Traverses</t>
  </si>
  <si>
    <t>Hors Pays de Savoie -&gt; Merrains</t>
  </si>
  <si>
    <t>International -&gt; Sciages</t>
  </si>
  <si>
    <t>International -&gt; Traverses</t>
  </si>
  <si>
    <t>Autres régions françaises -&gt; Sciages</t>
  </si>
  <si>
    <t>Autres régions françaises -&gt; Traverses</t>
  </si>
  <si>
    <t>Autres régions françaises -&gt; Merrains</t>
  </si>
  <si>
    <t>Importations nettes -&gt; Sciages et autres</t>
  </si>
  <si>
    <t>Importations nettes -&gt; Sciages</t>
  </si>
  <si>
    <t>Importations nettes -&gt; Traverses</t>
  </si>
  <si>
    <t>Importations nettes -&gt; Merrains</t>
  </si>
  <si>
    <t>Scieries -&gt; Sciages F</t>
  </si>
  <si>
    <t>Scieries -&gt; Sciages R</t>
  </si>
  <si>
    <t>Scieries F -&gt; Sciages F</t>
  </si>
  <si>
    <t>Scieries R -&gt; Sciages R</t>
  </si>
  <si>
    <t>Hors Pays de Savoie -&gt; Sciages F</t>
  </si>
  <si>
    <t>Hors Pays de Savoie -&gt; Sciages R</t>
  </si>
  <si>
    <t>International -&gt; Sciages F</t>
  </si>
  <si>
    <t>International -&gt; Sciages R</t>
  </si>
  <si>
    <t>Autres régions françaises -&gt; Sciages F</t>
  </si>
  <si>
    <t>Autres régions françaises -&gt; Sciages R</t>
  </si>
  <si>
    <t>Importations nettes -&gt; Sciages F</t>
  </si>
  <si>
    <t>Importations nettes -&gt; Sciages R</t>
  </si>
  <si>
    <t>Exploitation forestière -&gt; Connexes plaquettes déchets</t>
  </si>
  <si>
    <t>Exploitation forestière -&gt; Plaquettes forestières</t>
  </si>
  <si>
    <t>Prélèvements -&gt; Connexes plaquettes déchets</t>
  </si>
  <si>
    <t>Prélèvements -&gt; Plaquettes forestières</t>
  </si>
  <si>
    <t>Scieries -&gt; Connexes plaquettes déchets</t>
  </si>
  <si>
    <t>Scieries F -&gt; Connexes plaquettes déchets</t>
  </si>
  <si>
    <t>Scieries R -&gt; Connexes plaquettes déchets</t>
  </si>
  <si>
    <t>Scieries -&gt; Connexes</t>
  </si>
  <si>
    <t>Scieries F -&gt; Connexes</t>
  </si>
  <si>
    <t>Scieries R -&gt; Connexes</t>
  </si>
  <si>
    <t>Usines de contreplaqués -&gt; Connexes plaquettes déchets</t>
  </si>
  <si>
    <t>Usines de contreplaqués -&gt; Connexes</t>
  </si>
  <si>
    <t>Usines de tranchage et déroulage -&gt; Connexes plaquettes déchets</t>
  </si>
  <si>
    <t>Usines de tranchage et déroulage -&gt; Connexes</t>
  </si>
  <si>
    <t>Fabrication de pâte à papier -&gt; Connexes plaquettes déchets</t>
  </si>
  <si>
    <t>Fabrication de pâte à papier -&gt; Connexes</t>
  </si>
  <si>
    <t>Consommation -&gt; Connexes plaquettes déchets</t>
  </si>
  <si>
    <t>Consommation -&gt; Déchets bois</t>
  </si>
  <si>
    <t>Hors Pays de Savoie -&gt; Connexes plaquettes déchets</t>
  </si>
  <si>
    <t>International -&gt; Connexes plaquettes déchets</t>
  </si>
  <si>
    <t>Autres régions françaises -&gt; Connexes plaquettes déchets</t>
  </si>
  <si>
    <t>Hors Pays de Savoie -&gt; Connexes</t>
  </si>
  <si>
    <t>Hors Pays de Savoie -&gt; Plaquettes forestières</t>
  </si>
  <si>
    <t>Hors Pays de Savoie -&gt; Déchets bois</t>
  </si>
  <si>
    <t>International -&gt; Connexes</t>
  </si>
  <si>
    <t>International -&gt; Plaquettes forestières</t>
  </si>
  <si>
    <t>International -&gt; Déchets bois</t>
  </si>
  <si>
    <t>Autres régions françaises -&gt; Connexes</t>
  </si>
  <si>
    <t>Autres régions françaises -&gt; Plaquettes forestières</t>
  </si>
  <si>
    <t>Autres régions françaises -&gt; Déchets bois</t>
  </si>
  <si>
    <t>Importations nettes -&gt; Connexes plaquettes déchets</t>
  </si>
  <si>
    <t>Importations nettes -&gt; Connexes</t>
  </si>
  <si>
    <t>Importations nettes -&gt; Plaquettes forestières</t>
  </si>
  <si>
    <t>Importations nettes -&gt; Déchets bois</t>
  </si>
  <si>
    <t>Scieries -&gt; Ecorces</t>
  </si>
  <si>
    <t>Scieries -&gt; Connexes hors écorces</t>
  </si>
  <si>
    <t>Scieries F -&gt; Ecorces</t>
  </si>
  <si>
    <t>Scieries F -&gt; Connexes hors écorces</t>
  </si>
  <si>
    <t>Scieries R -&gt; Ecorces</t>
  </si>
  <si>
    <t>Scieries R -&gt; Connexes hors écorces</t>
  </si>
  <si>
    <t>Usines de contreplaqués -&gt; Ecorces</t>
  </si>
  <si>
    <t>Usines de tranchage et déroulage -&gt; Ecorces</t>
  </si>
  <si>
    <t>Usines de tranchage et déroulage -&gt; Connexes hors écorces</t>
  </si>
  <si>
    <t>Fabrication de pâte à papier -&gt; Ecorces</t>
  </si>
  <si>
    <t>Hors Pays de Savoie -&gt; Ecorces</t>
  </si>
  <si>
    <t>Hors Pays de Savoie -&gt; Connexes hors écorces</t>
  </si>
  <si>
    <t>International -&gt; Ecorces</t>
  </si>
  <si>
    <t>International -&gt; Connexes hors écorces</t>
  </si>
  <si>
    <t>Autres régions françaises -&gt; Ecorces</t>
  </si>
  <si>
    <t>Autres régions françaises -&gt; Connexes hors écorces</t>
  </si>
  <si>
    <t>Importations nettes -&gt; Ecorces</t>
  </si>
  <si>
    <t>Importations nettes -&gt; Connexes hors écorces</t>
  </si>
  <si>
    <t>Scieries -&gt; Ecorces F</t>
  </si>
  <si>
    <t>Scieries -&gt; Ecorces R</t>
  </si>
  <si>
    <t>Scieries F -&gt; Ecorces F</t>
  </si>
  <si>
    <t>Scieries R -&gt; Ecorces R</t>
  </si>
  <si>
    <t>Usines de contreplaqués -&gt; Ecorces F</t>
  </si>
  <si>
    <t>Usines de contreplaqués -&gt; Ecorces R</t>
  </si>
  <si>
    <t>Usines de tranchage et déroulage -&gt; Ecorces F</t>
  </si>
  <si>
    <t>Usines de tranchage et déroulage -&gt; Ecorces R</t>
  </si>
  <si>
    <t>Fabrication de pâte à papier -&gt; Ecorces F</t>
  </si>
  <si>
    <t>Fabrication de pâte à papier -&gt; Ecorces R</t>
  </si>
  <si>
    <t>Hors Pays de Savoie -&gt; Ecorces F</t>
  </si>
  <si>
    <t>Hors Pays de Savoie -&gt; Ecorces R</t>
  </si>
  <si>
    <t>International -&gt; Ecorces F</t>
  </si>
  <si>
    <t>International -&gt; Ecorces R</t>
  </si>
  <si>
    <t>Autres régions françaises -&gt; Ecorces F</t>
  </si>
  <si>
    <t>Autres régions françaises -&gt; Ecorces R</t>
  </si>
  <si>
    <t>Importations nettes -&gt; Ecorces F</t>
  </si>
  <si>
    <t>Importations nettes -&gt; Ecorces R</t>
  </si>
  <si>
    <t>Scieries -&gt; Sciures</t>
  </si>
  <si>
    <t>Scieries -&gt; Plaquettes de scierie</t>
  </si>
  <si>
    <t>Scieries F -&gt; Sciures</t>
  </si>
  <si>
    <t>Scieries F -&gt; Plaquettes de scierie</t>
  </si>
  <si>
    <t>Scieries R -&gt; Sciures</t>
  </si>
  <si>
    <t>Scieries R -&gt; Plaquettes de scierie</t>
  </si>
  <si>
    <t>Usines de tranchage et déroulage -&gt; Sciures</t>
  </si>
  <si>
    <t>Usines de tranchage et déroulage -&gt; Plaquettes de scierie</t>
  </si>
  <si>
    <t>Hors Pays de Savoie -&gt; Sciures</t>
  </si>
  <si>
    <t>Hors Pays de Savoie -&gt; Plaquettes de scierie</t>
  </si>
  <si>
    <t>International -&gt; Sciures</t>
  </si>
  <si>
    <t>International -&gt; Plaquettes de scierie</t>
  </si>
  <si>
    <t>Autres régions françaises -&gt; Sciures</t>
  </si>
  <si>
    <t>Autres régions françaises -&gt; Plaquettes de scierie</t>
  </si>
  <si>
    <t>Importations nettes -&gt; Sciures</t>
  </si>
  <si>
    <t>Importations nettes -&gt; Plaquettes de scierie</t>
  </si>
  <si>
    <t>Scieries -&gt; Sciures F</t>
  </si>
  <si>
    <t>Scieries -&gt; Sciures R</t>
  </si>
  <si>
    <t>Scieries F -&gt; Sciures F</t>
  </si>
  <si>
    <t>Scieries R -&gt; Sciures R</t>
  </si>
  <si>
    <t>Usines de tranchage et déroulage -&gt; Sciures F</t>
  </si>
  <si>
    <t>Usines de tranchage et déroulage -&gt; Sciures R</t>
  </si>
  <si>
    <t>Hors Pays de Savoie -&gt; Sciures F</t>
  </si>
  <si>
    <t>Hors Pays de Savoie -&gt; Sciures R</t>
  </si>
  <si>
    <t>International -&gt; Sciures F</t>
  </si>
  <si>
    <t>International -&gt; Sciures R</t>
  </si>
  <si>
    <t>Autres régions françaises -&gt; Sciures F</t>
  </si>
  <si>
    <t>Autres régions françaises -&gt; Sciures R</t>
  </si>
  <si>
    <t>Importations nettes -&gt; Sciures F</t>
  </si>
  <si>
    <t>Importations nettes -&gt; Sciures R</t>
  </si>
  <si>
    <t>Scieries -&gt; Plaquettes de scierie F</t>
  </si>
  <si>
    <t>Scieries F -&gt; Plaquettes de scierie F</t>
  </si>
  <si>
    <t>Hors Pays de Savoie -&gt; Plaquettes de scierie F</t>
  </si>
  <si>
    <t>International -&gt; Plaquettes de scierie F</t>
  </si>
  <si>
    <t>Autres régions françaises -&gt; Plaquettes de scierie F</t>
  </si>
  <si>
    <t>Scieries -&gt; Plaquettes de scierie R</t>
  </si>
  <si>
    <t>Scieries R -&gt; Plaquettes de scierie R</t>
  </si>
  <si>
    <t>Hors Pays de Savoie -&gt; Plaquettes de scierie R</t>
  </si>
  <si>
    <t>International -&gt; Plaquettes de scierie R</t>
  </si>
  <si>
    <t>Autres régions françaises -&gt; Plaquettes de scierie R</t>
  </si>
  <si>
    <t>Hors Pays de Savoie -&gt; Granulés</t>
  </si>
  <si>
    <t>International -&gt; Granulés</t>
  </si>
  <si>
    <t>Autres régions françaises -&gt; Granulés</t>
  </si>
  <si>
    <t>Hors Pays de Savoie -&gt; Palettes et emballages</t>
  </si>
  <si>
    <t>International -&gt; Palettes et emballages</t>
  </si>
  <si>
    <t>Autres régions françaises -&gt; Palettes et emballages</t>
  </si>
  <si>
    <t>Usines de contreplaqués -&gt; Panneaux placages contreplaqués</t>
  </si>
  <si>
    <t>Usines de contreplaqués -&gt; Contreplaqués</t>
  </si>
  <si>
    <t>Usines de tranchage et déroulage -&gt; Panneaux placages contreplaqués</t>
  </si>
  <si>
    <t>Usines de tranchage et déroulage -&gt; Placages</t>
  </si>
  <si>
    <t>Hors Pays de Savoie -&gt; Panneaux placages contreplaqués</t>
  </si>
  <si>
    <t>International -&gt; Panneaux placages contreplaqués</t>
  </si>
  <si>
    <t>Autres régions françaises -&gt; Panneaux placages contreplaqués</t>
  </si>
  <si>
    <t>Hors Pays de Savoie -&gt; Placages</t>
  </si>
  <si>
    <t>Hors Pays de Savoie -&gt; Contreplaqués</t>
  </si>
  <si>
    <t>Hors Pays de Savoie -&gt; Panneaux</t>
  </si>
  <si>
    <t>International -&gt; Placages</t>
  </si>
  <si>
    <t>International -&gt; Contreplaqués</t>
  </si>
  <si>
    <t>International -&gt; Panneaux</t>
  </si>
  <si>
    <t>Autres régions françaises -&gt; Placages</t>
  </si>
  <si>
    <t>Autres régions françaises -&gt; Contreplaqués</t>
  </si>
  <si>
    <t>Autres régions françaises -&gt; Panneaux</t>
  </si>
  <si>
    <t>Importations nettes -&gt; Panneaux placages contreplaqués</t>
  </si>
  <si>
    <t>Importations nettes -&gt; Placages</t>
  </si>
  <si>
    <t>Importations nettes -&gt; Contreplaqués</t>
  </si>
  <si>
    <t>Importations nettes -&gt; Panneaux</t>
  </si>
  <si>
    <t>Hors Pays de Savoie -&gt; Panneaux particules</t>
  </si>
  <si>
    <t>Hors Pays de Savoie -&gt; Panneaux fibres</t>
  </si>
  <si>
    <t>Hors Pays de Savoie -&gt; Panneaux MDF</t>
  </si>
  <si>
    <t>Hors Pays de Savoie -&gt; Panneaux OSB</t>
  </si>
  <si>
    <t>International -&gt; Panneaux particules</t>
  </si>
  <si>
    <t>International -&gt; Panneaux fibres</t>
  </si>
  <si>
    <t>International -&gt; Panneaux MDF</t>
  </si>
  <si>
    <t>International -&gt; Panneaux OSB</t>
  </si>
  <si>
    <t>Autres régions françaises -&gt; Panneaux particules</t>
  </si>
  <si>
    <t>Autres régions françaises -&gt; Panneaux fibres</t>
  </si>
  <si>
    <t>Autres régions françaises -&gt; Panneaux MDF</t>
  </si>
  <si>
    <t>Autres régions françaises -&gt; Panneaux OSB</t>
  </si>
  <si>
    <t>Importations nettes -&gt; Panneaux particules</t>
  </si>
  <si>
    <t>Importations nettes -&gt; Panneaux fibres</t>
  </si>
  <si>
    <t>Importations nettes -&gt; Panneaux MDF</t>
  </si>
  <si>
    <t>Importations nettes -&gt; Panneaux OSB</t>
  </si>
  <si>
    <t>Fabrication de pâte à papier -&gt; Pâte à papier</t>
  </si>
  <si>
    <t>Fabrication de pâte à papier -&gt; Pâte à papier mécanique</t>
  </si>
  <si>
    <t>Fabrication de pâte à papier -&gt; Pâte à papier chimique</t>
  </si>
  <si>
    <t>Hors Pays de Savoie -&gt; Pâte à papier</t>
  </si>
  <si>
    <t>International -&gt; Pâte à papier</t>
  </si>
  <si>
    <t>Autres régions françaises -&gt; Pâte à papier</t>
  </si>
  <si>
    <t>Hors Pays de Savoie -&gt; Pâte à papier mécanique</t>
  </si>
  <si>
    <t>Hors Pays de Savoie -&gt; Pâte à papier chimique</t>
  </si>
  <si>
    <t>International -&gt; Pâte à papier mécanique</t>
  </si>
  <si>
    <t>International -&gt; Pâte à papier chimique</t>
  </si>
  <si>
    <t>Autres régions françaises -&gt; Pâte à papier mécanique</t>
  </si>
  <si>
    <t>Autres régions françaises -&gt; Pâte à papier chimique</t>
  </si>
  <si>
    <t>Importations nettes -&gt; Pâte à papier</t>
  </si>
  <si>
    <t>Importations nettes -&gt; Pâte à papier mécanique</t>
  </si>
  <si>
    <t>Importations nettes -&gt; Pâte à papier chimique</t>
  </si>
  <si>
    <t>Hors Pays de Savoie -&gt; Papiers cartons</t>
  </si>
  <si>
    <t>International -&gt; Papiers cartons</t>
  </si>
  <si>
    <t>Autres régions françaises -&gt; Papiers cartons</t>
  </si>
  <si>
    <t>Hors Pays de Savoie -&gt; Papier à recycler</t>
  </si>
  <si>
    <t>International -&gt; Papier à recycler</t>
  </si>
  <si>
    <t>Autres régions françaises -&gt; Papier à recycler</t>
  </si>
  <si>
    <t>Exploitation forestière -&gt; Bois rond F hors BE</t>
  </si>
  <si>
    <t>Prélèvements -&gt; Bois rond F hors BE</t>
  </si>
  <si>
    <t>Hors Pays de Savoie -&gt; Bois rond F hors BE</t>
  </si>
  <si>
    <t>International -&gt; Bois rond F hors BE</t>
  </si>
  <si>
    <t>Autres régions françaises -&gt; Bois rond F hors BE</t>
  </si>
  <si>
    <t>Importations nettes -&gt; Bois rond F hors BE</t>
  </si>
  <si>
    <t>Exploitation forestière -&gt; Bois rond R hors BE</t>
  </si>
  <si>
    <t>Prélèvements -&gt; Bois rond R hors BE</t>
  </si>
  <si>
    <t>Hors Pays de Savoie -&gt; Bois rond R hors BE</t>
  </si>
  <si>
    <t>International -&gt; Bois rond R hors BE</t>
  </si>
  <si>
    <t>Autres régions françaises -&gt; Bois rond R hors BE</t>
  </si>
  <si>
    <t>Importations nettes -&gt; Bois rond R hors BE</t>
  </si>
  <si>
    <t>Exploitation forestière -&gt; Combustibles chaudières collectives</t>
  </si>
  <si>
    <t>Prélèvements -&gt; Combustibles chaudières collectives</t>
  </si>
  <si>
    <t>Scieries -&gt; Combustibles chaudières collectives</t>
  </si>
  <si>
    <t>Scieries F -&gt; Combustibles chaudières collectives</t>
  </si>
  <si>
    <t>Scieries R -&gt; Combustibles chaudières collectives</t>
  </si>
  <si>
    <t>Production de granulés -&gt; Granulés</t>
  </si>
  <si>
    <t>Production de granulés -&gt; Combustibles chaudières collectives</t>
  </si>
  <si>
    <t>Usines de tranchage et déroulage -&gt; Combustibles chaudières collectives</t>
  </si>
  <si>
    <t>Consommation -&gt; Combustibles chaudières collectives</t>
  </si>
  <si>
    <t>Hors Pays de Savoie -&gt; Combustibles chaudières collectives</t>
  </si>
  <si>
    <t>International -&gt; Combustibles chaudières collectives</t>
  </si>
  <si>
    <t>Autres régions françaises -&gt; Combustibles chaudières collectives</t>
  </si>
  <si>
    <t>Importations nettes -&gt; Granulés</t>
  </si>
  <si>
    <t>Importations nettes -&gt; Combustibles chaudières collectives</t>
  </si>
  <si>
    <t>Exploitation forestière -&gt; Bois bûche ménages</t>
  </si>
  <si>
    <t>Prélèvements -&gt; Bois bûche ménages</t>
  </si>
  <si>
    <t>Auto-approvisionnement et circuits courts -&gt; Bois bûche ménages</t>
  </si>
  <si>
    <t>Prélèvements -&gt; Bois bûche circuit court</t>
  </si>
  <si>
    <t>Prélèvements -&gt; Bois hors forêt circuit court</t>
  </si>
  <si>
    <t>Auto-approvisionnement et circuits courts -&gt; Bois bûche circuit court</t>
  </si>
  <si>
    <t>Auto-approvisionnement et circuits courts -&gt; Bois hors forêt circuit court</t>
  </si>
  <si>
    <t>Hors Pays de Savoie -&gt; Bois bûche ménages</t>
  </si>
  <si>
    <t>International -&gt; Bois bûche ménages</t>
  </si>
  <si>
    <t>Autres régions françaises -&gt; Bois bûche ménages</t>
  </si>
  <si>
    <t>Importations nettes -&gt; Bois bûche ménages</t>
  </si>
  <si>
    <t>Scieries -&gt; Connexes F</t>
  </si>
  <si>
    <t>Scieries F -&gt; Connexes F</t>
  </si>
  <si>
    <t>Scieries -&gt; Connexes hors écorces F</t>
  </si>
  <si>
    <t>Scieries F -&gt; Connexes hors écorces F</t>
  </si>
  <si>
    <t>Usines de contreplaqués -&gt; Connexes F</t>
  </si>
  <si>
    <t>Usines de tranchage et déroulage -&gt; Connexes F</t>
  </si>
  <si>
    <t>Usines de tranchage et déroulage -&gt; Connexes hors écorces F</t>
  </si>
  <si>
    <t>Fabrication de pâte à papier -&gt; Connexes F</t>
  </si>
  <si>
    <t>Hors Pays de Savoie -&gt; Connexes F</t>
  </si>
  <si>
    <t>International -&gt; Connexes F</t>
  </si>
  <si>
    <t>Autres régions françaises -&gt; Connexes F</t>
  </si>
  <si>
    <t>Hors Pays de Savoie -&gt; Connexes hors écorces F</t>
  </si>
  <si>
    <t>International -&gt; Connexes hors écorces F</t>
  </si>
  <si>
    <t>Autres régions françaises -&gt; Connexes hors écorces F</t>
  </si>
  <si>
    <t>Importations nettes -&gt; Connexes F</t>
  </si>
  <si>
    <t>Importations nettes -&gt; Connexes hors écorces F</t>
  </si>
  <si>
    <t>Usines de tranchage et déroulage -&gt; Plaquettes de scierie F</t>
  </si>
  <si>
    <t>Importations nettes -&gt; Plaquettes de scierie F</t>
  </si>
  <si>
    <t>Scieries -&gt; Connexes R</t>
  </si>
  <si>
    <t>Scieries R -&gt; Connexes R</t>
  </si>
  <si>
    <t>Scieries -&gt; Connexes hors écorces R</t>
  </si>
  <si>
    <t>Scieries R -&gt; Connexes hors écorces R</t>
  </si>
  <si>
    <t>Usines de contreplaqués -&gt; Connexes R</t>
  </si>
  <si>
    <t>Usines de tranchage et déroulage -&gt; Connexes R</t>
  </si>
  <si>
    <t>Usines de tranchage et déroulage -&gt; Connexes hors écorces R</t>
  </si>
  <si>
    <t>Fabrication de pâte à papier -&gt; Connexes R</t>
  </si>
  <si>
    <t>Hors Pays de Savoie -&gt; Connexes R</t>
  </si>
  <si>
    <t>International -&gt; Connexes R</t>
  </si>
  <si>
    <t>Autres régions françaises -&gt; Connexes R</t>
  </si>
  <si>
    <t>Hors Pays de Savoie -&gt; Connexes hors écorces R</t>
  </si>
  <si>
    <t>International -&gt; Connexes hors écorces R</t>
  </si>
  <si>
    <t>Autres régions françaises -&gt; Connexes hors écorces R</t>
  </si>
  <si>
    <t>Importations nettes -&gt; Connexes R</t>
  </si>
  <si>
    <t>Importations nettes -&gt; Connexes hors écorces R</t>
  </si>
  <si>
    <t>Usines de tranchage et déroulage -&gt; Plaquettes de scierie R</t>
  </si>
  <si>
    <t>Importations nettes -&gt; Plaquettes de scierie R</t>
  </si>
  <si>
    <t>Scieries -&gt; Connexes hors écorces et déchets</t>
  </si>
  <si>
    <t>Scieries F -&gt; Connexes hors écorces et déchets</t>
  </si>
  <si>
    <t>Scieries R -&gt; Connexes hors écorces et déchets</t>
  </si>
  <si>
    <t>Usines de tranchage et déroulage -&gt; Connexes hors écorces et déchets</t>
  </si>
  <si>
    <t>Consommation -&gt; Connexes hors écorces et déchets</t>
  </si>
  <si>
    <t>Hors Pays de Savoie -&gt; Connexes hors écorces et déchets</t>
  </si>
  <si>
    <t>International -&gt; Connexes hors écorces et déchets</t>
  </si>
  <si>
    <t>Autres régions françaises -&gt; Connexes hors écorces et déchets</t>
  </si>
  <si>
    <t>Importations nettes -&gt; Connexes hors écorces et déchets</t>
  </si>
  <si>
    <t>Exploitation forestière -&gt; Plaquettes</t>
  </si>
  <si>
    <t>Prélèvements -&gt; Plaquettes</t>
  </si>
  <si>
    <t>Scieries -&gt; Plaquettes</t>
  </si>
  <si>
    <t>Scieries F -&gt; Plaquettes</t>
  </si>
  <si>
    <t>Scieries R -&gt; Plaquettes</t>
  </si>
  <si>
    <t>Usines de tranchage et déroulage -&gt; Plaquettes</t>
  </si>
  <si>
    <t>Hors Pays de Savoie -&gt; Plaquettes</t>
  </si>
  <si>
    <t>International -&gt; Plaquettes</t>
  </si>
  <si>
    <t>Autres régions françaises -&gt; Plaquettes</t>
  </si>
  <si>
    <t>Importations nettes -&gt; Plaquettes</t>
  </si>
  <si>
    <t>Bois hors forêt -&gt; Prélèvements</t>
  </si>
  <si>
    <t>Bois hors forêt -&gt; Auto-approvisionnement et circuits courts</t>
  </si>
  <si>
    <t>Bois sur pied -&gt; Stock final</t>
  </si>
  <si>
    <t>Bois sur pied F -&gt; Stock final</t>
  </si>
  <si>
    <t>Bois sur pied R -&gt; Stock final</t>
  </si>
  <si>
    <t>Bois sur pied -&gt; Mortalité</t>
  </si>
  <si>
    <t>Bois sur pied F -&gt; Mortalité</t>
  </si>
  <si>
    <t>Bois sur pied R -&gt; Mortalité</t>
  </si>
  <si>
    <t>Bois sur pied -&gt; Exploitation forestière</t>
  </si>
  <si>
    <t>Bois sur pied F -&gt; Exploitation forestière</t>
  </si>
  <si>
    <t>Bois sur pied R -&gt; Exploitation forestière</t>
  </si>
  <si>
    <t>Bois sur pied -&gt; Prélèvements</t>
  </si>
  <si>
    <t>Bois sur pied F -&gt; Prélèvements</t>
  </si>
  <si>
    <t>Bois sur pied R -&gt; Prélèvements</t>
  </si>
  <si>
    <t>Bois sur pied -&gt; Auto-approvisionnement et circuits courts</t>
  </si>
  <si>
    <t>Bois sur pied -&gt; Pertes de récolte</t>
  </si>
  <si>
    <t>Bois sur pied F -&gt; Auto-approvisionnement et circuits courts</t>
  </si>
  <si>
    <t>Bois sur pied R -&gt; Auto-approvisionnement et circuits courts</t>
  </si>
  <si>
    <t>Bois sur pied F -&gt; Pertes de récolte</t>
  </si>
  <si>
    <t>Bois sur pied R -&gt; Pertes de récolte</t>
  </si>
  <si>
    <t>Bois sur pied -&gt; Addition au stock</t>
  </si>
  <si>
    <t>Bois sur pied F -&gt; Addition au stock</t>
  </si>
  <si>
    <t>Bois sur pied R -&gt; Addition au stock</t>
  </si>
  <si>
    <t>Bois rond -&gt; Scieries</t>
  </si>
  <si>
    <t>Bois d'œuvre -&gt; Scieries</t>
  </si>
  <si>
    <t>Bois rond -&gt; Scieries F</t>
  </si>
  <si>
    <t>Bois rond -&gt; Scieries R</t>
  </si>
  <si>
    <t>Bois d'œuvre -&gt; Scieries F</t>
  </si>
  <si>
    <t>Bois d'œuvre -&gt; Scieries R</t>
  </si>
  <si>
    <t>Bois rond -&gt; Usines de contreplaqués</t>
  </si>
  <si>
    <t>Bois d'œuvre -&gt; Usines de contreplaqués</t>
  </si>
  <si>
    <t>Bois rond -&gt; Usines de tranchage et déroulage</t>
  </si>
  <si>
    <t>Bois d'œuvre -&gt; Usines de tranchage et déroulage</t>
  </si>
  <si>
    <t>Bois rond -&gt; Fabrication de pâte à papier</t>
  </si>
  <si>
    <t>Bois d'industrie -&gt; Fabrication de pâte à papier</t>
  </si>
  <si>
    <t>Bois rond -&gt; Fabrication d'emballages bois</t>
  </si>
  <si>
    <t>Bois d'œuvre -&gt; Fabrication d'emballages bois</t>
  </si>
  <si>
    <t>Bois rond -&gt; Valorisation énergétique</t>
  </si>
  <si>
    <t>Bois bûche officiel -&gt; Valorisation énergétique</t>
  </si>
  <si>
    <t>Bois rond -&gt; Chauffage ménages</t>
  </si>
  <si>
    <t>Bois bûche officiel -&gt; Chauffage ménages</t>
  </si>
  <si>
    <t>Bois rond -&gt; Hors Pays de Savoie</t>
  </si>
  <si>
    <t>Bois d'œuvre -&gt; Hors Pays de Savoie</t>
  </si>
  <si>
    <t>Bois d'industrie -&gt; Hors Pays de Savoie</t>
  </si>
  <si>
    <t>Bois bûche officiel -&gt; Hors Pays de Savoie</t>
  </si>
  <si>
    <t>Bois rond -&gt; International</t>
  </si>
  <si>
    <t>Bois rond -&gt; Autres régions françaises</t>
  </si>
  <si>
    <t>Bois d'œuvre -&gt; International</t>
  </si>
  <si>
    <t>Bois d'industrie -&gt; International</t>
  </si>
  <si>
    <t>Bois bûche officiel -&gt; International</t>
  </si>
  <si>
    <t>Bois d'œuvre -&gt; Autres régions françaises</t>
  </si>
  <si>
    <t>Bois d'industrie -&gt; Autres régions françaises</t>
  </si>
  <si>
    <t>Bois bûche officiel -&gt; Autres régions françaises</t>
  </si>
  <si>
    <t>Bois rond -&gt; Exportations nettes</t>
  </si>
  <si>
    <t>Bois d'œuvre -&gt; Exportations nettes</t>
  </si>
  <si>
    <t>Bois d'industrie -&gt; Exportations nettes</t>
  </si>
  <si>
    <t>Bois bûche officiel -&gt; Exportations nettes</t>
  </si>
  <si>
    <t>Bois d'œuvre F -&gt; Scieries</t>
  </si>
  <si>
    <t>Bois d'œuvre R -&gt; Scieries</t>
  </si>
  <si>
    <t>Bois d'œuvre F -&gt; Scieries F</t>
  </si>
  <si>
    <t>Bois d'œuvre R -&gt; Scieries R</t>
  </si>
  <si>
    <t>Bois d'œuvre F -&gt; Usines de contreplaqués</t>
  </si>
  <si>
    <t>Bois d'œuvre R -&gt; Usines de contreplaqués</t>
  </si>
  <si>
    <t>Bois d'œuvre F -&gt; Usines de tranchage et déroulage</t>
  </si>
  <si>
    <t>Bois d'œuvre R -&gt; Usines de tranchage et déroulage</t>
  </si>
  <si>
    <t>Bois d'œuvre F -&gt; Fabrication d'emballages bois</t>
  </si>
  <si>
    <t>Bois d'œuvre R -&gt; Fabrication d'emballages bois</t>
  </si>
  <si>
    <t>Bois d'œuvre F -&gt; Hors Pays de Savoie</t>
  </si>
  <si>
    <t>Bois d'œuvre R -&gt; Hors Pays de Savoie</t>
  </si>
  <si>
    <t>Bois d'œuvre F -&gt; International</t>
  </si>
  <si>
    <t>Bois d'œuvre R -&gt; International</t>
  </si>
  <si>
    <t>Bois d'œuvre F -&gt; Autres régions françaises</t>
  </si>
  <si>
    <t>Bois d'œuvre R -&gt; Autres régions françaises</t>
  </si>
  <si>
    <t>Bois d'œuvre F -&gt; Exportations nettes</t>
  </si>
  <si>
    <t>Bois d'œuvre R -&gt; Exportations nettes</t>
  </si>
  <si>
    <t>Bois d'industrie F -&gt; Fabrication de pâte à papier</t>
  </si>
  <si>
    <t>Bois d'industrie R -&gt; Fabrication de pâte à papier</t>
  </si>
  <si>
    <t>Bois d'industrie F -&gt; Hors Pays de Savoie</t>
  </si>
  <si>
    <t>Bois d'industrie R -&gt; Hors Pays de Savoie</t>
  </si>
  <si>
    <t>Bois d'industrie F -&gt; International</t>
  </si>
  <si>
    <t>Bois d'industrie R -&gt; International</t>
  </si>
  <si>
    <t>Bois d'industrie F -&gt; Autres régions françaises</t>
  </si>
  <si>
    <t>Bois d'industrie R -&gt; Autres régions françaises</t>
  </si>
  <si>
    <t>Bois d'industrie F -&gt; Exportations nettes</t>
  </si>
  <si>
    <t>Bois d'industrie R -&gt; Exportations nettes</t>
  </si>
  <si>
    <t>Sciages et autres -&gt; Fabrication d'emballages bois</t>
  </si>
  <si>
    <t>Sciages -&gt; Fabrication d'emballages bois</t>
  </si>
  <si>
    <t>Sciages et autres -&gt; Consommation</t>
  </si>
  <si>
    <t>Sciages -&gt; Consommation</t>
  </si>
  <si>
    <t>Traverses -&gt; Consommation</t>
  </si>
  <si>
    <t>Merrains -&gt; Consommation</t>
  </si>
  <si>
    <t>Sciages et autres -&gt; Hors Pays de Savoie</t>
  </si>
  <si>
    <t>Sciages -&gt; Hors Pays de Savoie</t>
  </si>
  <si>
    <t>Traverses -&gt; Hors Pays de Savoie</t>
  </si>
  <si>
    <t>Merrains -&gt; Hors Pays de Savoie</t>
  </si>
  <si>
    <t>Sciages et autres -&gt; International</t>
  </si>
  <si>
    <t>Sciages et autres -&gt; Autres régions françaises</t>
  </si>
  <si>
    <t>Sciages -&gt; International</t>
  </si>
  <si>
    <t>Traverses -&gt; International</t>
  </si>
  <si>
    <t>Sciages -&gt; Autres régions françaises</t>
  </si>
  <si>
    <t>Traverses -&gt; Autres régions françaises</t>
  </si>
  <si>
    <t>Merrains -&gt; Autres régions françaises</t>
  </si>
  <si>
    <t>Sciages et autres -&gt; Exportations nettes</t>
  </si>
  <si>
    <t>Sciages -&gt; Exportations nettes</t>
  </si>
  <si>
    <t>Traverses -&gt; Exportations nettes</t>
  </si>
  <si>
    <t>Merrains -&gt; Exportations nettes</t>
  </si>
  <si>
    <t>Sciages F -&gt; Fabrication d'emballages bois</t>
  </si>
  <si>
    <t>Sciages R -&gt; Fabrication d'emballages bois</t>
  </si>
  <si>
    <t>Sciages F -&gt; Consommation</t>
  </si>
  <si>
    <t>Sciages R -&gt; Consommation</t>
  </si>
  <si>
    <t>Sciages F -&gt; Hors Pays de Savoie</t>
  </si>
  <si>
    <t>Sciages R -&gt; Hors Pays de Savoie</t>
  </si>
  <si>
    <t>Sciages F -&gt; International</t>
  </si>
  <si>
    <t>Sciages R -&gt; International</t>
  </si>
  <si>
    <t>Sciages F -&gt; Autres régions françaises</t>
  </si>
  <si>
    <t>Sciages R -&gt; Autres régions françaises</t>
  </si>
  <si>
    <t>Sciages F -&gt; Exportations nettes</t>
  </si>
  <si>
    <t>Sciages R -&gt; Exportations nettes</t>
  </si>
  <si>
    <t>Connexes plaquettes déchets -&gt; Production de granulés</t>
  </si>
  <si>
    <t>Connexes -&gt; Production de granulés</t>
  </si>
  <si>
    <t>Connexes plaquettes déchets -&gt; Fabrication de pâte à papier</t>
  </si>
  <si>
    <t>Connexes -&gt; Fabrication de pâte à papier</t>
  </si>
  <si>
    <t>Connexes plaquettes déchets -&gt; Fabrication d'emballages bois</t>
  </si>
  <si>
    <t>Déchets bois -&gt; Fabrication d'emballages bois</t>
  </si>
  <si>
    <t>Connexes plaquettes déchets -&gt; Valorisation énergétique</t>
  </si>
  <si>
    <t>Connexes -&gt; Valorisation énergétique</t>
  </si>
  <si>
    <t>Plaquettes forestières -&gt; Valorisation énergétique</t>
  </si>
  <si>
    <t>Déchets bois -&gt; Valorisation énergétique</t>
  </si>
  <si>
    <t>Connexes plaquettes déchets -&gt; Chauffage ménages</t>
  </si>
  <si>
    <t>Connexes plaquettes déchets -&gt; Chauffage industriel et collectif</t>
  </si>
  <si>
    <t>Connexes -&gt; Chauffage ménages</t>
  </si>
  <si>
    <t>Plaquettes forestières -&gt; Chauffage ménages</t>
  </si>
  <si>
    <t>Connexes -&gt; Chauffage industriel et collectif</t>
  </si>
  <si>
    <t>Plaquettes forestières -&gt; Chauffage industriel et collectif</t>
  </si>
  <si>
    <t>Déchets bois -&gt; Chauffage industriel et collectif</t>
  </si>
  <si>
    <t>Connexes plaquettes déchets -&gt; Chaufferies sup 1 MW</t>
  </si>
  <si>
    <t>Connexes plaquettes déchets -&gt; Chaufferies inf 1 MW</t>
  </si>
  <si>
    <t>Connexes -&gt; Chaufferies sup 1 MW</t>
  </si>
  <si>
    <t>Plaquettes forestières -&gt; Chaufferies sup 1 MW</t>
  </si>
  <si>
    <t>Déchets bois -&gt; Chaufferies sup 1 MW</t>
  </si>
  <si>
    <t>Connexes -&gt; Chaufferies inf 1 MW</t>
  </si>
  <si>
    <t>Plaquettes forestières -&gt; Chaufferies inf 1 MW</t>
  </si>
  <si>
    <t>Déchets bois -&gt; Chaufferies inf 1 MW</t>
  </si>
  <si>
    <t>Connexes plaquettes déchets -&gt; Consommation</t>
  </si>
  <si>
    <t>Connexes -&gt; Consommation</t>
  </si>
  <si>
    <t>Connexes plaquettes déchets -&gt; Hors Pays de Savoie</t>
  </si>
  <si>
    <t>Connexes -&gt; Hors Pays de Savoie</t>
  </si>
  <si>
    <t>Plaquettes forestières -&gt; Hors Pays de Savoie</t>
  </si>
  <si>
    <t>Déchets bois -&gt; Hors Pays de Savoie</t>
  </si>
  <si>
    <t>Connexes plaquettes déchets -&gt; International</t>
  </si>
  <si>
    <t>Connexes plaquettes déchets -&gt; Autres régions françaises</t>
  </si>
  <si>
    <t>Connexes -&gt; International</t>
  </si>
  <si>
    <t>Plaquettes forestières -&gt; International</t>
  </si>
  <si>
    <t>Déchets bois -&gt; International</t>
  </si>
  <si>
    <t>Connexes -&gt; Autres régions françaises</t>
  </si>
  <si>
    <t>Plaquettes forestières -&gt; Autres régions françaises</t>
  </si>
  <si>
    <t>Déchets bois -&gt; Autres régions françaises</t>
  </si>
  <si>
    <t>Connexes plaquettes déchets -&gt; Exportations nettes</t>
  </si>
  <si>
    <t>Connexes -&gt; Exportations nettes</t>
  </si>
  <si>
    <t>Plaquettes forestières -&gt; Exportations nettes</t>
  </si>
  <si>
    <t>Déchets bois -&gt; Exportations nettes</t>
  </si>
  <si>
    <t>Connexes hors écorces -&gt; Production de granulés</t>
  </si>
  <si>
    <t>Connexes hors écorces -&gt; Fabrication de pâte à papier</t>
  </si>
  <si>
    <t>Ecorces -&gt; Valorisation énergétique</t>
  </si>
  <si>
    <t>Connexes hors écorces -&gt; Valorisation énergétique</t>
  </si>
  <si>
    <t>Connexes hors écorces -&gt; Chauffage ménages</t>
  </si>
  <si>
    <t>Ecorces -&gt; Chauffage industriel et collectif</t>
  </si>
  <si>
    <t>Connexes hors écorces -&gt; Chauffage industriel et collectif</t>
  </si>
  <si>
    <t>Ecorces -&gt; Chaufferies sup 1 MW</t>
  </si>
  <si>
    <t>Connexes hors écorces -&gt; Chaufferies sup 1 MW</t>
  </si>
  <si>
    <t>Ecorces -&gt; Chaufferies inf 1 MW</t>
  </si>
  <si>
    <t>Connexes hors écorces -&gt; Chaufferies inf 1 MW</t>
  </si>
  <si>
    <t>Ecorces -&gt; Consommation</t>
  </si>
  <si>
    <t>Connexes hors écorces -&gt; Consommation</t>
  </si>
  <si>
    <t>Ecorces -&gt; Hors Pays de Savoie</t>
  </si>
  <si>
    <t>Connexes hors écorces -&gt; Hors Pays de Savoie</t>
  </si>
  <si>
    <t>Ecorces -&gt; International</t>
  </si>
  <si>
    <t>Connexes hors écorces -&gt; International</t>
  </si>
  <si>
    <t>Ecorces -&gt; Autres régions françaises</t>
  </si>
  <si>
    <t>Connexes hors écorces -&gt; Autres régions françaises</t>
  </si>
  <si>
    <t>Ecorces -&gt; Exportations nettes</t>
  </si>
  <si>
    <t>Connexes hors écorces -&gt; Exportations nettes</t>
  </si>
  <si>
    <t>Ecorces F -&gt; Valorisation énergétique</t>
  </si>
  <si>
    <t>Ecorces R -&gt; Valorisation énergétique</t>
  </si>
  <si>
    <t>Ecorces F -&gt; Chauffage industriel et collectif</t>
  </si>
  <si>
    <t>Ecorces R -&gt; Chauffage industriel et collectif</t>
  </si>
  <si>
    <t>Ecorces F -&gt; Chaufferies sup 1 MW</t>
  </si>
  <si>
    <t>Ecorces R -&gt; Chaufferies sup 1 MW</t>
  </si>
  <si>
    <t>Ecorces F -&gt; Chaufferies inf 1 MW</t>
  </si>
  <si>
    <t>Ecorces R -&gt; Chaufferies inf 1 MW</t>
  </si>
  <si>
    <t>Ecorces F -&gt; Consommation</t>
  </si>
  <si>
    <t>Ecorces R -&gt; Consommation</t>
  </si>
  <si>
    <t>Ecorces F -&gt; Hors Pays de Savoie</t>
  </si>
  <si>
    <t>Ecorces R -&gt; Hors Pays de Savoie</t>
  </si>
  <si>
    <t>Ecorces F -&gt; International</t>
  </si>
  <si>
    <t>Ecorces R -&gt; International</t>
  </si>
  <si>
    <t>Ecorces F -&gt; Autres régions françaises</t>
  </si>
  <si>
    <t>Ecorces R -&gt; Autres régions françaises</t>
  </si>
  <si>
    <t>Ecorces F -&gt; Exportations nettes</t>
  </si>
  <si>
    <t>Ecorces R -&gt; Exportations nettes</t>
  </si>
  <si>
    <t>Sciures -&gt; Production de granulés</t>
  </si>
  <si>
    <t>Sciures -&gt; Fabrication de pâte à papier</t>
  </si>
  <si>
    <t>Plaquettes de scierie -&gt; Fabrication de pâte à papier</t>
  </si>
  <si>
    <t>Plaquettes de scierie -&gt; Valorisation énergétique</t>
  </si>
  <si>
    <t>Plaquettes de scierie -&gt; Chauffage ménages</t>
  </si>
  <si>
    <t>Plaquettes de scierie -&gt; Chauffage industriel et collectif</t>
  </si>
  <si>
    <t>Plaquettes de scierie -&gt; Chaufferies sup 1 MW</t>
  </si>
  <si>
    <t>Plaquettes de scierie -&gt; Chaufferies inf 1 MW</t>
  </si>
  <si>
    <t>Sciures -&gt; Consommation</t>
  </si>
  <si>
    <t>Plaquettes de scierie -&gt; Consommation</t>
  </si>
  <si>
    <t>Sciures -&gt; Hors Pays de Savoie</t>
  </si>
  <si>
    <t>Plaquettes de scierie -&gt; Hors Pays de Savoie</t>
  </si>
  <si>
    <t>Sciures -&gt; International</t>
  </si>
  <si>
    <t>Plaquettes de scierie -&gt; International</t>
  </si>
  <si>
    <t>Sciures -&gt; Autres régions françaises</t>
  </si>
  <si>
    <t>Plaquettes de scierie -&gt; Autres régions françaises</t>
  </si>
  <si>
    <t>Sciures -&gt; Exportations nettes</t>
  </si>
  <si>
    <t>Plaquettes de scierie -&gt; Exportations nettes</t>
  </si>
  <si>
    <t>Sciures F -&gt; Production de granulés</t>
  </si>
  <si>
    <t>Sciures R -&gt; Production de granulés</t>
  </si>
  <si>
    <t>Sciures F -&gt; Fabrication de pâte à papier</t>
  </si>
  <si>
    <t>Sciures R -&gt; Fabrication de pâte à papier</t>
  </si>
  <si>
    <t>Sciures F -&gt; Consommation</t>
  </si>
  <si>
    <t>Sciures R -&gt; Consommation</t>
  </si>
  <si>
    <t>Sciures F -&gt; Hors Pays de Savoie</t>
  </si>
  <si>
    <t>Sciures R -&gt; Hors Pays de Savoie</t>
  </si>
  <si>
    <t>Sciures F -&gt; International</t>
  </si>
  <si>
    <t>Sciures R -&gt; International</t>
  </si>
  <si>
    <t>Sciures F -&gt; Autres régions françaises</t>
  </si>
  <si>
    <t>Sciures R -&gt; Autres régions françaises</t>
  </si>
  <si>
    <t>Sciures F -&gt; Exportations nettes</t>
  </si>
  <si>
    <t>Sciures R -&gt; Exportations nettes</t>
  </si>
  <si>
    <t>Plaquettes de scierie F -&gt; Valorisation énergétique</t>
  </si>
  <si>
    <t>Plaquettes de scierie F -&gt; Chauffage ménages</t>
  </si>
  <si>
    <t>Plaquettes de scierie F -&gt; Chauffage industriel et collectif</t>
  </si>
  <si>
    <t>Plaquettes de scierie F -&gt; Chaufferies sup 1 MW</t>
  </si>
  <si>
    <t>Plaquettes de scierie F -&gt; Chaufferies inf 1 MW</t>
  </si>
  <si>
    <t>Plaquettes de scierie F -&gt; Hors Pays de Savoie</t>
  </si>
  <si>
    <t>Plaquettes de scierie F -&gt; International</t>
  </si>
  <si>
    <t>Plaquettes de scierie F -&gt; Autres régions françaises</t>
  </si>
  <si>
    <t>Plaquettes de scierie R -&gt; Valorisation énergétique</t>
  </si>
  <si>
    <t>Plaquettes de scierie R -&gt; Chauffage ménages</t>
  </si>
  <si>
    <t>Plaquettes de scierie R -&gt; Chauffage industriel et collectif</t>
  </si>
  <si>
    <t>Plaquettes de scierie R -&gt; Chaufferies sup 1 MW</t>
  </si>
  <si>
    <t>Plaquettes de scierie R -&gt; Chaufferies inf 1 MW</t>
  </si>
  <si>
    <t>Plaquettes de scierie R -&gt; Hors Pays de Savoie</t>
  </si>
  <si>
    <t>Plaquettes de scierie R -&gt; International</t>
  </si>
  <si>
    <t>Plaquettes de scierie R -&gt; Autres régions françaises</t>
  </si>
  <si>
    <t>Granulés -&gt; Valorisation énergétique</t>
  </si>
  <si>
    <t>Granulés -&gt; Chauffage ménages</t>
  </si>
  <si>
    <t>Granulés -&gt; Chauffage industriel et collectif</t>
  </si>
  <si>
    <t>Granulés -&gt; Chaufferies inf 1 MW</t>
  </si>
  <si>
    <t>Granulés -&gt; Hors Pays de Savoie</t>
  </si>
  <si>
    <t>Granulés -&gt; International</t>
  </si>
  <si>
    <t>Granulés -&gt; Autres régions françaises</t>
  </si>
  <si>
    <t>Palettes et emballages -&gt; Hors Pays de Savoie</t>
  </si>
  <si>
    <t>Palettes et emballages -&gt; International</t>
  </si>
  <si>
    <t>Palettes et emballages -&gt; Autres régions françaises</t>
  </si>
  <si>
    <t>Panneaux placages contreplaqués -&gt; Usines de contreplaqués</t>
  </si>
  <si>
    <t>Placages -&gt; Usines de contreplaqués</t>
  </si>
  <si>
    <t>Panneaux placages contreplaqués -&gt; Consommation</t>
  </si>
  <si>
    <t>Contreplaqués -&gt; Consommation</t>
  </si>
  <si>
    <t>Panneaux -&gt; Consommation</t>
  </si>
  <si>
    <t>Panneaux placages contreplaqués -&gt; Hors Pays de Savoie</t>
  </si>
  <si>
    <t>Placages -&gt; Hors Pays de Savoie</t>
  </si>
  <si>
    <t>Contreplaqués -&gt; Hors Pays de Savoie</t>
  </si>
  <si>
    <t>Panneaux -&gt; Hors Pays de Savoie</t>
  </si>
  <si>
    <t>Panneaux placages contreplaqués -&gt; International</t>
  </si>
  <si>
    <t>Panneaux placages contreplaqués -&gt; Autres régions françaises</t>
  </si>
  <si>
    <t>Placages -&gt; International</t>
  </si>
  <si>
    <t>Contreplaqués -&gt; International</t>
  </si>
  <si>
    <t>Panneaux -&gt; International</t>
  </si>
  <si>
    <t>Placages -&gt; Autres régions françaises</t>
  </si>
  <si>
    <t>Contreplaqués -&gt; Autres régions françaises</t>
  </si>
  <si>
    <t>Panneaux -&gt; Autres régions françaises</t>
  </si>
  <si>
    <t>Panneaux placages contreplaqués -&gt; Exportations nettes</t>
  </si>
  <si>
    <t>Placages -&gt; Exportations nettes</t>
  </si>
  <si>
    <t>Contreplaqués -&gt; Exportations nettes</t>
  </si>
  <si>
    <t>Panneaux -&gt; Exportations nettes</t>
  </si>
  <si>
    <t>Panneaux particules -&gt; Consommation</t>
  </si>
  <si>
    <t>Panneaux fibres -&gt; Consommation</t>
  </si>
  <si>
    <t>Panneaux MDF -&gt; Consommation</t>
  </si>
  <si>
    <t>Panneaux OSB -&gt; Consommation</t>
  </si>
  <si>
    <t>Panneaux particules -&gt; Hors Pays de Savoie</t>
  </si>
  <si>
    <t>Panneaux fibres -&gt; Hors Pays de Savoie</t>
  </si>
  <si>
    <t>Panneaux MDF -&gt; Hors Pays de Savoie</t>
  </si>
  <si>
    <t>Panneaux OSB -&gt; Hors Pays de Savoie</t>
  </si>
  <si>
    <t>Panneaux particules -&gt; International</t>
  </si>
  <si>
    <t>Panneaux fibres -&gt; International</t>
  </si>
  <si>
    <t>Panneaux MDF -&gt; International</t>
  </si>
  <si>
    <t>Panneaux OSB -&gt; International</t>
  </si>
  <si>
    <t>Panneaux particules -&gt; Autres régions françaises</t>
  </si>
  <si>
    <t>Panneaux fibres -&gt; Autres régions françaises</t>
  </si>
  <si>
    <t>Panneaux MDF -&gt; Autres régions françaises</t>
  </si>
  <si>
    <t>Panneaux OSB -&gt; Autres régions françaises</t>
  </si>
  <si>
    <t>Panneaux particules -&gt; Exportations nettes</t>
  </si>
  <si>
    <t>Panneaux fibres -&gt; Exportations nettes</t>
  </si>
  <si>
    <t>Panneaux MDF -&gt; Exportations nettes</t>
  </si>
  <si>
    <t>Panneaux OSB -&gt; Exportations nettes</t>
  </si>
  <si>
    <t>Pâte à papier -&gt; Fabrication de papiers cartons</t>
  </si>
  <si>
    <t>Pâte à papier mécanique -&gt; Fabrication de papiers cartons</t>
  </si>
  <si>
    <t>Pâte à papier chimique -&gt; Fabrication de papiers cartons</t>
  </si>
  <si>
    <t>Pâte à papier -&gt; Hors Pays de Savoie</t>
  </si>
  <si>
    <t>Pâte à papier mécanique -&gt; Hors Pays de Savoie</t>
  </si>
  <si>
    <t>Pâte à papier chimique -&gt; Hors Pays de Savoie</t>
  </si>
  <si>
    <t>Pâte à papier -&gt; International</t>
  </si>
  <si>
    <t>Pâte à papier -&gt; Autres régions françaises</t>
  </si>
  <si>
    <t>Pâte à papier mécanique -&gt; International</t>
  </si>
  <si>
    <t>Pâte à papier chimique -&gt; International</t>
  </si>
  <si>
    <t>Pâte à papier mécanique -&gt; Autres régions françaises</t>
  </si>
  <si>
    <t>Pâte à papier chimique -&gt; Autres régions françaises</t>
  </si>
  <si>
    <t>Pâte à papier -&gt; Exportations nettes</t>
  </si>
  <si>
    <t>Pâte à papier mécanique -&gt; Exportations nettes</t>
  </si>
  <si>
    <t>Pâte à papier chimique -&gt; Exportations nettes</t>
  </si>
  <si>
    <t>Papiers cartons -&gt; Hors Pays de Savoie</t>
  </si>
  <si>
    <t>Papiers cartons -&gt; International</t>
  </si>
  <si>
    <t>Papiers cartons -&gt; Autres régions françaises</t>
  </si>
  <si>
    <t>Papier à recycler -&gt; Hors Pays de Savoie</t>
  </si>
  <si>
    <t>Papier à recycler -&gt; International</t>
  </si>
  <si>
    <t>Papier à recycler -&gt; Autres régions françaises</t>
  </si>
  <si>
    <t>Bois rond F hors BE -&gt; Scieries</t>
  </si>
  <si>
    <t>Bois rond F hors BE -&gt; Scieries F</t>
  </si>
  <si>
    <t>Bois rond F hors BE -&gt; Usines de contreplaqués</t>
  </si>
  <si>
    <t>Bois rond F hors BE -&gt; Usines de tranchage et déroulage</t>
  </si>
  <si>
    <t>Bois rond F hors BE -&gt; Fabrication de pâte à papier</t>
  </si>
  <si>
    <t>Bois rond F hors BE -&gt; Fabrication d'emballages bois</t>
  </si>
  <si>
    <t>Bois rond F hors BE -&gt; Hors Pays de Savoie</t>
  </si>
  <si>
    <t>Bois rond F hors BE -&gt; International</t>
  </si>
  <si>
    <t>Bois rond F hors BE -&gt; Autres régions françaises</t>
  </si>
  <si>
    <t>Bois rond F hors BE -&gt; Exportations nettes</t>
  </si>
  <si>
    <t>Bois rond R hors BE -&gt; Scieries</t>
  </si>
  <si>
    <t>Bois rond R hors BE -&gt; Scieries R</t>
  </si>
  <si>
    <t>Bois rond R hors BE -&gt; Usines de contreplaqués</t>
  </si>
  <si>
    <t>Bois rond R hors BE -&gt; Usines de tranchage et déroulage</t>
  </si>
  <si>
    <t>Bois rond R hors BE -&gt; Fabrication de pâte à papier</t>
  </si>
  <si>
    <t>Bois rond R hors BE -&gt; Fabrication d'emballages bois</t>
  </si>
  <si>
    <t>Bois rond R hors BE -&gt; Hors Pays de Savoie</t>
  </si>
  <si>
    <t>Bois rond R hors BE -&gt; International</t>
  </si>
  <si>
    <t>Bois rond R hors BE -&gt; Autres régions françaises</t>
  </si>
  <si>
    <t>Bois rond R hors BE -&gt; Exportations nettes</t>
  </si>
  <si>
    <t>Combustibles chaudières collectives -&gt; Fabrication de pâte à papier</t>
  </si>
  <si>
    <t>Combustibles chaudières collectives -&gt; Fabrication d'emballages bois</t>
  </si>
  <si>
    <t>Combustibles chaudières collectives -&gt; Valorisation énergétique</t>
  </si>
  <si>
    <t>Combustibles chaudières collectives -&gt; Chauffage ménages</t>
  </si>
  <si>
    <t>Combustibles chaudières collectives -&gt; Chauffage industriel et collectif</t>
  </si>
  <si>
    <t>Combustibles chaudières collectives -&gt; Chaufferies sup 1 MW</t>
  </si>
  <si>
    <t>Combustibles chaudières collectives -&gt; Chaufferies inf 1 MW</t>
  </si>
  <si>
    <t>Combustibles chaudières collectives -&gt; Consommation</t>
  </si>
  <si>
    <t>Combustibles chaudières collectives -&gt; Hors Pays de Savoie</t>
  </si>
  <si>
    <t>Combustibles chaudières collectives -&gt; International</t>
  </si>
  <si>
    <t>Combustibles chaudières collectives -&gt; Autres régions françaises</t>
  </si>
  <si>
    <t>Granulés -&gt; Exportations nettes</t>
  </si>
  <si>
    <t>Combustibles chaudières collectives -&gt; Exportations nettes</t>
  </si>
  <si>
    <t>Bois bûche ménages -&gt; Valorisation énergétique</t>
  </si>
  <si>
    <t>Bois bûche circuit court -&gt; Valorisation énergétique</t>
  </si>
  <si>
    <t>Bois hors forêt circuit court -&gt; Valorisation énergétique</t>
  </si>
  <si>
    <t>Bois bûche ménages -&gt; Chauffage ménages</t>
  </si>
  <si>
    <t>Bois bûche circuit court -&gt; Chauffage ménages</t>
  </si>
  <si>
    <t>Bois hors forêt circuit court -&gt; Chauffage ménages</t>
  </si>
  <si>
    <t>Bois bûche ménages -&gt; Hors Pays de Savoie</t>
  </si>
  <si>
    <t>Bois bûche ménages -&gt; International</t>
  </si>
  <si>
    <t>Bois bûche ménages -&gt; Autres régions françaises</t>
  </si>
  <si>
    <t>Bois bûche ménages -&gt; Exportations nettes</t>
  </si>
  <si>
    <t>Connexes F -&gt; Production de granulés</t>
  </si>
  <si>
    <t>Connexes hors écorces F -&gt; Production de granulés</t>
  </si>
  <si>
    <t>Connexes F -&gt; Fabrication de pâte à papier</t>
  </si>
  <si>
    <t>Connexes hors écorces F -&gt; Fabrication de pâte à papier</t>
  </si>
  <si>
    <t>Connexes F -&gt; Valorisation énergétique</t>
  </si>
  <si>
    <t>Connexes hors écorces F -&gt; Valorisation énergétique</t>
  </si>
  <si>
    <t>Connexes F -&gt; Chauffage ménages</t>
  </si>
  <si>
    <t>Connexes F -&gt; Chauffage industriel et collectif</t>
  </si>
  <si>
    <t>Connexes hors écorces F -&gt; Chauffage ménages</t>
  </si>
  <si>
    <t>Connexes hors écorces F -&gt; Chauffage industriel et collectif</t>
  </si>
  <si>
    <t>Connexes F -&gt; Chaufferies sup 1 MW</t>
  </si>
  <si>
    <t>Connexes F -&gt; Chaufferies inf 1 MW</t>
  </si>
  <si>
    <t>Connexes hors écorces F -&gt; Chaufferies sup 1 MW</t>
  </si>
  <si>
    <t>Connexes hors écorces F -&gt; Chaufferies inf 1 MW</t>
  </si>
  <si>
    <t>Connexes F -&gt; Consommation</t>
  </si>
  <si>
    <t>Connexes hors écorces F -&gt; Consommation</t>
  </si>
  <si>
    <t>Connexes F -&gt; Hors Pays de Savoie</t>
  </si>
  <si>
    <t>Connexes hors écorces F -&gt; Hors Pays de Savoie</t>
  </si>
  <si>
    <t>Connexes F -&gt; International</t>
  </si>
  <si>
    <t>Connexes F -&gt; Autres régions françaises</t>
  </si>
  <si>
    <t>Connexes hors écorces F -&gt; International</t>
  </si>
  <si>
    <t>Connexes hors écorces F -&gt; Autres régions françaises</t>
  </si>
  <si>
    <t>Connexes F -&gt; Exportations nettes</t>
  </si>
  <si>
    <t>Connexes hors écorces F -&gt; Exportations nettes</t>
  </si>
  <si>
    <t>Plaquettes de scierie F -&gt; Fabrication de pâte à papier</t>
  </si>
  <si>
    <t>Plaquettes de scierie F -&gt; Consommation</t>
  </si>
  <si>
    <t>Plaquettes de scierie F -&gt; Exportations nettes</t>
  </si>
  <si>
    <t>Connexes R -&gt; Production de granulés</t>
  </si>
  <si>
    <t>Connexes hors écorces R -&gt; Production de granulés</t>
  </si>
  <si>
    <t>Connexes R -&gt; Fabrication de pâte à papier</t>
  </si>
  <si>
    <t>Connexes hors écorces R -&gt; Fabrication de pâte à papier</t>
  </si>
  <si>
    <t>Connexes R -&gt; Valorisation énergétique</t>
  </si>
  <si>
    <t>Connexes hors écorces R -&gt; Valorisation énergétique</t>
  </si>
  <si>
    <t>Connexes R -&gt; Chauffage ménages</t>
  </si>
  <si>
    <t>Connexes R -&gt; Chauffage industriel et collectif</t>
  </si>
  <si>
    <t>Connexes hors écorces R -&gt; Chauffage ménages</t>
  </si>
  <si>
    <t>Connexes hors écorces R -&gt; Chauffage industriel et collectif</t>
  </si>
  <si>
    <t>Connexes R -&gt; Chaufferies sup 1 MW</t>
  </si>
  <si>
    <t>Connexes R -&gt; Chaufferies inf 1 MW</t>
  </si>
  <si>
    <t>Connexes hors écorces R -&gt; Chaufferies sup 1 MW</t>
  </si>
  <si>
    <t>Connexes hors écorces R -&gt; Chaufferies inf 1 MW</t>
  </si>
  <si>
    <t>Connexes R -&gt; Consommation</t>
  </si>
  <si>
    <t>Connexes hors écorces R -&gt; Consommation</t>
  </si>
  <si>
    <t>Connexes R -&gt; Hors Pays de Savoie</t>
  </si>
  <si>
    <t>Connexes hors écorces R -&gt; Hors Pays de Savoie</t>
  </si>
  <si>
    <t>Connexes R -&gt; International</t>
  </si>
  <si>
    <t>Connexes R -&gt; Autres régions françaises</t>
  </si>
  <si>
    <t>Connexes hors écorces R -&gt; International</t>
  </si>
  <si>
    <t>Connexes hors écorces R -&gt; Autres régions françaises</t>
  </si>
  <si>
    <t>Connexes R -&gt; Exportations nettes</t>
  </si>
  <si>
    <t>Connexes hors écorces R -&gt; Exportations nettes</t>
  </si>
  <si>
    <t>Plaquettes de scierie R -&gt; Fabrication de pâte à papier</t>
  </si>
  <si>
    <t>Plaquettes de scierie R -&gt; Consommation</t>
  </si>
  <si>
    <t>Plaquettes de scierie R -&gt; Exportations nettes</t>
  </si>
  <si>
    <t>Connexes hors écorces et déchets -&gt; Production de granulés</t>
  </si>
  <si>
    <t>Connexes hors écorces et déchets -&gt; Fabrication de pâte à papier</t>
  </si>
  <si>
    <t>Connexes hors écorces et déchets -&gt; Fabrication d'emballages bois</t>
  </si>
  <si>
    <t>Connexes hors écorces et déchets -&gt; Valorisation énergétique</t>
  </si>
  <si>
    <t>Connexes hors écorces et déchets -&gt; Chauffage ménages</t>
  </si>
  <si>
    <t>Connexes hors écorces et déchets -&gt; Chauffage industriel et collectif</t>
  </si>
  <si>
    <t>Connexes hors écorces et déchets -&gt; Chaufferies sup 1 MW</t>
  </si>
  <si>
    <t>Connexes hors écorces et déchets -&gt; Chaufferies inf 1 MW</t>
  </si>
  <si>
    <t>Connexes hors écorces et déchets -&gt; Consommation</t>
  </si>
  <si>
    <t>Connexes hors écorces et déchets -&gt; Hors Pays de Savoie</t>
  </si>
  <si>
    <t>Connexes hors écorces et déchets -&gt; International</t>
  </si>
  <si>
    <t>Connexes hors écorces et déchets -&gt; Autres régions françaises</t>
  </si>
  <si>
    <t>Connexes hors écorces et déchets -&gt; Exportations nettes</t>
  </si>
  <si>
    <t>Plaquettes -&gt; Fabrication de pâte à papier</t>
  </si>
  <si>
    <t>Plaquettes -&gt; Valorisation énergétique</t>
  </si>
  <si>
    <t>Plaquettes -&gt; Chauffage ménages</t>
  </si>
  <si>
    <t>Plaquettes -&gt; Chauffage industriel et collectif</t>
  </si>
  <si>
    <t>Plaquettes -&gt; Chaufferies sup 1 MW</t>
  </si>
  <si>
    <t>Plaquettes -&gt; Chaufferies inf 1 MW</t>
  </si>
  <si>
    <t>Plaquettes -&gt; Consommation</t>
  </si>
  <si>
    <t>Plaquettes -&gt; Hors Pays de Savoie</t>
  </si>
  <si>
    <t>Plaquettes -&gt; International</t>
  </si>
  <si>
    <t>Plaquettes -&gt; Autres régions françaises</t>
  </si>
  <si>
    <t>Plaquettes -&gt; Exportations nettes</t>
  </si>
  <si>
    <t>nodes</t>
  </si>
  <si>
    <t>Fabrication d'emballages bois -&gt; Palettes et emballages</t>
  </si>
  <si>
    <t>Palettes et emballages -&gt; Consommation</t>
  </si>
  <si>
    <t>Fabrication de papiers cartons -&gt; Papiers cartons</t>
  </si>
  <si>
    <t>Papiers cartons -&gt; Consommation</t>
  </si>
  <si>
    <t>Consommation -&gt; Papier à recycler</t>
  </si>
  <si>
    <t>Papier à recycler -&gt; Fabrication de papiers cartons</t>
  </si>
  <si>
    <t>Fabrication de pâte à papier -&gt; Résidus de pâte à papier</t>
  </si>
  <si>
    <t>other</t>
  </si>
  <si>
    <t>Palettes et emballages -&gt; Exportations nettes</t>
  </si>
  <si>
    <t>Papiers cartons -&gt; Exportations nettes</t>
  </si>
  <si>
    <t>Papier à recycler -&gt; Exportations nettes</t>
  </si>
  <si>
    <t>Importations nettes -&gt; Palettes et emballages</t>
  </si>
  <si>
    <t>Importations nettes -&gt; Papiers cartons</t>
  </si>
  <si>
    <t>Importations nettes -&gt; Papier à recycler</t>
  </si>
  <si>
    <t>ineq</t>
  </si>
  <si>
    <t>Valeur d'entrée</t>
  </si>
  <si>
    <t>Incertitude d'entrée</t>
  </si>
  <si>
    <t>sigma in %</t>
  </si>
  <si>
    <t>Minimum d'entrée</t>
  </si>
  <si>
    <t>Maximum d'entrée</t>
  </si>
  <si>
    <t>Ecart entrée/sortie exprimé en nombre d'écart-type</t>
  </si>
  <si>
    <t>Ai</t>
  </si>
  <si>
    <t>Type de variable</t>
  </si>
  <si>
    <t xml:space="preserve">0 - 649 - </t>
  </si>
  <si>
    <t>déterminé</t>
  </si>
  <si>
    <t xml:space="preserve">1 - 2 - 649 - </t>
  </si>
  <si>
    <t xml:space="preserve">2 - 3 - </t>
  </si>
  <si>
    <t>déterminé pp</t>
  </si>
  <si>
    <t xml:space="preserve">0 - 650 - </t>
  </si>
  <si>
    <t>mesuré</t>
  </si>
  <si>
    <t xml:space="preserve">1 - 4 - 650 - </t>
  </si>
  <si>
    <t xml:space="preserve">3 - 4 - </t>
  </si>
  <si>
    <t xml:space="preserve">0 - 651 - </t>
  </si>
  <si>
    <t xml:space="preserve">1 - 5 - 651 - </t>
  </si>
  <si>
    <t xml:space="preserve">3 - 5 - </t>
  </si>
  <si>
    <t xml:space="preserve">6 - 7 - 652 - </t>
  </si>
  <si>
    <t xml:space="preserve">7 - 8 - </t>
  </si>
  <si>
    <t xml:space="preserve">9 - 10 - 735 - 788 - </t>
  </si>
  <si>
    <t xml:space="preserve">9 - 11 - 652 - </t>
  </si>
  <si>
    <t>redondant</t>
  </si>
  <si>
    <t xml:space="preserve">9 - 12 - 652 - </t>
  </si>
  <si>
    <t xml:space="preserve">13 - 788 - </t>
  </si>
  <si>
    <t xml:space="preserve">6 - 14 - 15 - 653 - 726 - </t>
  </si>
  <si>
    <t xml:space="preserve">8 - 15 - 16 - </t>
  </si>
  <si>
    <t xml:space="preserve">10 - 17 - 18 - 736 - 789 - </t>
  </si>
  <si>
    <t xml:space="preserve">11 - 17 - 19 - 653 - </t>
  </si>
  <si>
    <t>libre</t>
  </si>
  <si>
    <t xml:space="preserve">12 - 17 - 20 - 653 - </t>
  </si>
  <si>
    <t xml:space="preserve">13 - 21 - 789 - </t>
  </si>
  <si>
    <t xml:space="preserve">14 - 22 - 189 - 654 - 707 - 848 - 851 - </t>
  </si>
  <si>
    <t xml:space="preserve">16 - 22 - 191 - </t>
  </si>
  <si>
    <t xml:space="preserve">18 - 23 - 193 - 737 - 790 - </t>
  </si>
  <si>
    <t xml:space="preserve">19 - 23 - 194 - 654 - </t>
  </si>
  <si>
    <t xml:space="preserve">20 - 23 - 195 - 654 - </t>
  </si>
  <si>
    <t xml:space="preserve">21 - 196 - 790 - </t>
  </si>
  <si>
    <t xml:space="preserve">14 - 24 - 197 - 655 - 707 - 849 - 852 - </t>
  </si>
  <si>
    <t xml:space="preserve">16 - 24 - 199 - </t>
  </si>
  <si>
    <t xml:space="preserve">18 - 25 - 201 - 738 - 791 - </t>
  </si>
  <si>
    <t xml:space="preserve">19 - 25 - 202 - 655 - </t>
  </si>
  <si>
    <t xml:space="preserve">20 - 25 - 203 - 655 - </t>
  </si>
  <si>
    <t xml:space="preserve">21 - 204 - 791 - </t>
  </si>
  <si>
    <t xml:space="preserve">6 - 26 - 27 - 656 - 726 - </t>
  </si>
  <si>
    <t xml:space="preserve">8 - 27 - 28 - </t>
  </si>
  <si>
    <t xml:space="preserve">10 - 29 - 30 - 739 - 792 - </t>
  </si>
  <si>
    <t xml:space="preserve">11 - 29 - 31 - 656 - </t>
  </si>
  <si>
    <t xml:space="preserve">12 - 29 - 32 - 656 - </t>
  </si>
  <si>
    <t xml:space="preserve">13 - 33 - 792 - </t>
  </si>
  <si>
    <t xml:space="preserve">26 - 34 - 189 - 657 - 707 - 848 - 851 - </t>
  </si>
  <si>
    <t xml:space="preserve">28 - 34 - 191 - </t>
  </si>
  <si>
    <t xml:space="preserve">30 - 35 - 193 - 740 - 793 - </t>
  </si>
  <si>
    <t xml:space="preserve">31 - 35 - 194 - 657 - </t>
  </si>
  <si>
    <t xml:space="preserve">32 - 35 - 195 - 657 - </t>
  </si>
  <si>
    <t xml:space="preserve">33 - 196 - 793 - </t>
  </si>
  <si>
    <t xml:space="preserve">26 - 36 - 197 - 658 - 707 - 849 - 852 - </t>
  </si>
  <si>
    <t xml:space="preserve">28 - 36 - 199 - </t>
  </si>
  <si>
    <t xml:space="preserve">30 - 37 - 201 - 741 - 794 - </t>
  </si>
  <si>
    <t xml:space="preserve">31 - 37 - 202 - 658 - </t>
  </si>
  <si>
    <t xml:space="preserve">32 - 37 - 203 - 658 - </t>
  </si>
  <si>
    <t xml:space="preserve">33 - 204 - 794 - </t>
  </si>
  <si>
    <t xml:space="preserve">6 - 38 - 220 - 659 - 707 - 726 - 853 - </t>
  </si>
  <si>
    <t xml:space="preserve">8 - 38 - 222 - </t>
  </si>
  <si>
    <t xml:space="preserve">10 - 39 - 225 - 742 - 795 - </t>
  </si>
  <si>
    <t xml:space="preserve">11 - 39 - 226 - 659 - </t>
  </si>
  <si>
    <t xml:space="preserve">12 - 39 - 227 - 659 - </t>
  </si>
  <si>
    <t xml:space="preserve">13 - 228 - 795 - </t>
  </si>
  <si>
    <t xml:space="preserve">40 - 41 - </t>
  </si>
  <si>
    <t xml:space="preserve">40 - 42 - 660 - 841 - 845 - </t>
  </si>
  <si>
    <t xml:space="preserve">40 - 43 - 660 - </t>
  </si>
  <si>
    <t xml:space="preserve">44 - 45 - 743 - 796 - </t>
  </si>
  <si>
    <t xml:space="preserve">44 - 46 - 660 - </t>
  </si>
  <si>
    <t xml:space="preserve">44 - 47 - 660 - </t>
  </si>
  <si>
    <t xml:space="preserve">48 - 796 - </t>
  </si>
  <si>
    <t xml:space="preserve">41 - 49 - 50 - </t>
  </si>
  <si>
    <t xml:space="preserve">42 - 49 - 51 - 661 - </t>
  </si>
  <si>
    <t xml:space="preserve">43 - 49 - 52 - 661 - </t>
  </si>
  <si>
    <t xml:space="preserve">45 - 53 - 54 - 744 - 797 - </t>
  </si>
  <si>
    <t xml:space="preserve">46 - 53 - 55 - 661 - </t>
  </si>
  <si>
    <t xml:space="preserve">47 - 53 - 56 - 661 - </t>
  </si>
  <si>
    <t xml:space="preserve">48 - 57 - 797 - </t>
  </si>
  <si>
    <t xml:space="preserve">50 - 58 - 709 - </t>
  </si>
  <si>
    <t xml:space="preserve">51 - 58 - 662 - 710 - </t>
  </si>
  <si>
    <t xml:space="preserve">54 - 59 - 745 - 798 - </t>
  </si>
  <si>
    <t xml:space="preserve">55 - 59 - 662 - </t>
  </si>
  <si>
    <t xml:space="preserve">56 - 59 - 662 - </t>
  </si>
  <si>
    <t xml:space="preserve">57 - 798 - </t>
  </si>
  <si>
    <t xml:space="preserve">50 - 60 - 709 - </t>
  </si>
  <si>
    <t xml:space="preserve">52 - 60 - 663 - 711 - 718 - </t>
  </si>
  <si>
    <t xml:space="preserve">54 - 61 - 746 - 799 - </t>
  </si>
  <si>
    <t xml:space="preserve">55 - 61 - 663 - </t>
  </si>
  <si>
    <t xml:space="preserve">56 - 61 - 663 - </t>
  </si>
  <si>
    <t xml:space="preserve">57 - 799 - </t>
  </si>
  <si>
    <t xml:space="preserve">41 - 62 - 709 - </t>
  </si>
  <si>
    <t xml:space="preserve">42 - 62 - 664 - 710 - </t>
  </si>
  <si>
    <t xml:space="preserve">45 - 63 - 747 - 800 - </t>
  </si>
  <si>
    <t xml:space="preserve">46 - 63 - 664 - </t>
  </si>
  <si>
    <t xml:space="preserve">47 - 63 - 664 - </t>
  </si>
  <si>
    <t xml:space="preserve">48 - 800 - </t>
  </si>
  <si>
    <t xml:space="preserve">41 - 64 - 709 - </t>
  </si>
  <si>
    <t xml:space="preserve">42 - 64 - 665 - 710 - </t>
  </si>
  <si>
    <t xml:space="preserve">45 - 65 - 748 - 801 - </t>
  </si>
  <si>
    <t xml:space="preserve">47 - 65 - 665 - </t>
  </si>
  <si>
    <t xml:space="preserve">48 - 801 - </t>
  </si>
  <si>
    <t xml:space="preserve">66 - 67 - 666 - </t>
  </si>
  <si>
    <t xml:space="preserve">67 - 68 - </t>
  </si>
  <si>
    <t xml:space="preserve">69 - 70 - </t>
  </si>
  <si>
    <t>libre pp</t>
  </si>
  <si>
    <t xml:space="preserve">69 - 71 - 666 - </t>
  </si>
  <si>
    <t xml:space="preserve">69 - 72 - 666 - </t>
  </si>
  <si>
    <t xml:space="preserve">73 - 666 - </t>
  </si>
  <si>
    <t xml:space="preserve">74 - 666 - </t>
  </si>
  <si>
    <t xml:space="preserve">75 - 666 - </t>
  </si>
  <si>
    <t xml:space="preserve">76 - 666 - </t>
  </si>
  <si>
    <t>libre unbounded</t>
  </si>
  <si>
    <t xml:space="preserve">77 - 78 - 749 - 802 - </t>
  </si>
  <si>
    <t xml:space="preserve">77 - 79 - 666 - </t>
  </si>
  <si>
    <t xml:space="preserve">77 - 80 - 666 - </t>
  </si>
  <si>
    <t xml:space="preserve">81 - 802 - </t>
  </si>
  <si>
    <t xml:space="preserve">70 - 82 - 83 - </t>
  </si>
  <si>
    <t xml:space="preserve">71 - 82 - 84 - 667 - </t>
  </si>
  <si>
    <t xml:space="preserve">72 - 82 - 85 - 667 - </t>
  </si>
  <si>
    <t xml:space="preserve">73 - 86 - 667 - </t>
  </si>
  <si>
    <t xml:space="preserve">74 - 87 - 667 - </t>
  </si>
  <si>
    <t xml:space="preserve">75 - 88 - 667 - </t>
  </si>
  <si>
    <t xml:space="preserve">78 - 89 - 90 - 750 - 803 - </t>
  </si>
  <si>
    <t xml:space="preserve">79 - 89 - 91 - 667 - </t>
  </si>
  <si>
    <t xml:space="preserve">80 - 89 - 92 - 667 - </t>
  </si>
  <si>
    <t xml:space="preserve">81 - 93 - 803 - </t>
  </si>
  <si>
    <t xml:space="preserve">83 - 94 - 95 - </t>
  </si>
  <si>
    <t xml:space="preserve">84 - 94 - 96 - 668 - </t>
  </si>
  <si>
    <t xml:space="preserve">85 - 94 - 97 - 668 - </t>
  </si>
  <si>
    <t xml:space="preserve">86 - 98 - 668 - </t>
  </si>
  <si>
    <t xml:space="preserve">87 - 99 - 668 - </t>
  </si>
  <si>
    <t xml:space="preserve">88 - 100 - 668 - </t>
  </si>
  <si>
    <t xml:space="preserve">90 - 101 - 102 - 751 - 804 - </t>
  </si>
  <si>
    <t xml:space="preserve">91 - 101 - 103 - 668 - </t>
  </si>
  <si>
    <t xml:space="preserve">92 - 101 - 104 - 668 - </t>
  </si>
  <si>
    <t xml:space="preserve">93 - 105 - 804 - </t>
  </si>
  <si>
    <t xml:space="preserve">95 - 106 - 232 - 709 - </t>
  </si>
  <si>
    <t xml:space="preserve">96 - 106 - 233 - 669 - 710 - 721 - </t>
  </si>
  <si>
    <t xml:space="preserve">98 - 234 - 669 - 713 - 733 - </t>
  </si>
  <si>
    <t xml:space="preserve">99 - 235 - 669 - 714 - 728 - 730 - 731 - 732 - </t>
  </si>
  <si>
    <t xml:space="preserve">100 - 236 - 669 - 715 - 723 - </t>
  </si>
  <si>
    <t xml:space="preserve">102 - 107 - 238 - 752 - 805 - </t>
  </si>
  <si>
    <t xml:space="preserve">103 - 107 - 239 - 669 - </t>
  </si>
  <si>
    <t xml:space="preserve">104 - 107 - 240 - 669 - </t>
  </si>
  <si>
    <t xml:space="preserve">105 - 241 - 805 - </t>
  </si>
  <si>
    <t xml:space="preserve">95 - 108 - 252 - 709 - </t>
  </si>
  <si>
    <t xml:space="preserve">97 - 108 - 253 - 670 - 711 - 722 - </t>
  </si>
  <si>
    <t xml:space="preserve">98 - 254 - 670 - 713 - 734 - </t>
  </si>
  <si>
    <t xml:space="preserve">99 - 255 - 670 - 714 - </t>
  </si>
  <si>
    <t xml:space="preserve">100 - 256 - 670 - 715 - 724 - </t>
  </si>
  <si>
    <t xml:space="preserve">102 - 109 - 258 - 753 - 806 - </t>
  </si>
  <si>
    <t xml:space="preserve">103 - 109 - 259 - 670 - </t>
  </si>
  <si>
    <t xml:space="preserve">104 - 109 - 260 - 670 - </t>
  </si>
  <si>
    <t xml:space="preserve">105 - 261 - 806 - </t>
  </si>
  <si>
    <t xml:space="preserve">83 - 110 - 111 - 112 - 272 - </t>
  </si>
  <si>
    <t xml:space="preserve">84 - 110 - 113 - 114 - 273 - 671 - </t>
  </si>
  <si>
    <t xml:space="preserve">85 - 110 - 115 - 116 - 274 - 671 - </t>
  </si>
  <si>
    <t xml:space="preserve">87 - 117 - 118 - 275 - 671 - </t>
  </si>
  <si>
    <t xml:space="preserve">90 - 119 - 120 - 121 - 278 - 754 - 807 - </t>
  </si>
  <si>
    <t xml:space="preserve">91 - 119 - 122 - 123 - 279 - 671 - </t>
  </si>
  <si>
    <t xml:space="preserve">92 - 119 - 124 - 125 - 280 - 671 - </t>
  </si>
  <si>
    <t xml:space="preserve">93 - 126 - 127 - 281 - 807 - </t>
  </si>
  <si>
    <t xml:space="preserve">111 - 112 - 128 - 129 - 130 - </t>
  </si>
  <si>
    <t xml:space="preserve">113 - 114 - 128 - 131 - 132 - 672 - </t>
  </si>
  <si>
    <t xml:space="preserve">115 - 116 - 128 - 133 - 134 - 672 - </t>
  </si>
  <si>
    <t xml:space="preserve">117 - 118 - 135 - 136 - 672 - </t>
  </si>
  <si>
    <t xml:space="preserve">120 - 121 - 137 - 138 - 139 - 755 - 808 - </t>
  </si>
  <si>
    <t xml:space="preserve">122 - 123 - 137 - 140 - 141 - 672 - </t>
  </si>
  <si>
    <t xml:space="preserve">124 - 125 - 137 - 142 - 143 - 672 - </t>
  </si>
  <si>
    <t xml:space="preserve">126 - 127 - 144 - 145 - 808 - </t>
  </si>
  <si>
    <t xml:space="preserve">129 - 130 - 146 - 243 - 709 - </t>
  </si>
  <si>
    <t xml:space="preserve">131 - 132 - 146 - 244 - 673 - 710 - </t>
  </si>
  <si>
    <t xml:space="preserve">135 - 136 - 245 - 673 - 714 - </t>
  </si>
  <si>
    <t xml:space="preserve">138 - 139 - 147 - 247 - 756 - 809 - </t>
  </si>
  <si>
    <t xml:space="preserve">140 - 141 - 147 - 248 - 673 - </t>
  </si>
  <si>
    <t xml:space="preserve">142 - 143 - 147 - 249 - 673 - </t>
  </si>
  <si>
    <t xml:space="preserve">144 - 145 - 250 - 809 - </t>
  </si>
  <si>
    <t xml:space="preserve">129 - 130 - 148 - 263 - 709 - </t>
  </si>
  <si>
    <t xml:space="preserve">133 - 134 - 148 - 264 - 674 - 711 - </t>
  </si>
  <si>
    <t xml:space="preserve">135 - 136 - 265 - 674 - 714 - </t>
  </si>
  <si>
    <t xml:space="preserve">138 - 139 - 149 - 267 - 757 - 810 - </t>
  </si>
  <si>
    <t xml:space="preserve">140 - 141 - 149 - 268 - 674 - </t>
  </si>
  <si>
    <t xml:space="preserve">142 - 143 - 149 - 269 - 674 - </t>
  </si>
  <si>
    <t xml:space="preserve">144 - 145 - 270 - 810 - </t>
  </si>
  <si>
    <t xml:space="preserve">111 - 112 - 150 - 209 - 286 - 709 - </t>
  </si>
  <si>
    <t xml:space="preserve">113 - 114 - 150 - 210 - 287 - 675 - 710 - </t>
  </si>
  <si>
    <t xml:space="preserve">115 - 116 - 150 - 211 - 288 - 675 - 711 - </t>
  </si>
  <si>
    <t xml:space="preserve">117 - 118 - 213 - 289 - 675 - 714 - </t>
  </si>
  <si>
    <t xml:space="preserve">120 - 121 - 151 - 216 - 291 - 758 - 811 - </t>
  </si>
  <si>
    <t xml:space="preserve">122 - 123 - 151 - 217 - 292 - 675 - </t>
  </si>
  <si>
    <t xml:space="preserve">124 - 125 - 151 - 218 - 293 - 675 - </t>
  </si>
  <si>
    <t xml:space="preserve">126 - 127 - 219 - 294 - 811 - </t>
  </si>
  <si>
    <t xml:space="preserve">152 - 243 - 709 - </t>
  </si>
  <si>
    <t xml:space="preserve">152 - 244 - 676 - 710 - 719 - </t>
  </si>
  <si>
    <t xml:space="preserve">245 - 676 - 714 - </t>
  </si>
  <si>
    <t xml:space="preserve">153 - 247 - 759 - 812 - </t>
  </si>
  <si>
    <t xml:space="preserve">153 - 248 - 676 - </t>
  </si>
  <si>
    <t xml:space="preserve">153 - 249 - 676 - </t>
  </si>
  <si>
    <t xml:space="preserve">250 - 812 - </t>
  </si>
  <si>
    <t xml:space="preserve">154 - 263 - 709 - </t>
  </si>
  <si>
    <t xml:space="preserve">154 - 264 - 677 - 711 - 720 - </t>
  </si>
  <si>
    <t xml:space="preserve">265 - 677 - 714 - </t>
  </si>
  <si>
    <t xml:space="preserve">155 - 267 - 760 - 813 - </t>
  </si>
  <si>
    <t xml:space="preserve">155 - 268 - 677 - </t>
  </si>
  <si>
    <t xml:space="preserve">155 - 269 - 677 - </t>
  </si>
  <si>
    <t xml:space="preserve">270 - 813 - </t>
  </si>
  <si>
    <t xml:space="preserve">66 - 156 - 205 - 282 - 678 - 707 - </t>
  </si>
  <si>
    <t xml:space="preserve">68 - 156 - 207 - 284 - </t>
  </si>
  <si>
    <t xml:space="preserve">78 - 157 - 216 - 291 - 761 - 814 - </t>
  </si>
  <si>
    <t xml:space="preserve">79 - 157 - 217 - 292 - 678 - </t>
  </si>
  <si>
    <t xml:space="preserve">80 - 157 - 218 - 293 - 678 - </t>
  </si>
  <si>
    <t xml:space="preserve">81 - 219 - 294 - 814 - </t>
  </si>
  <si>
    <t xml:space="preserve">76 - 214 - 276 - 679 - </t>
  </si>
  <si>
    <t xml:space="preserve">78 - 158 - 216 - 278 - 762 - 815 - </t>
  </si>
  <si>
    <t xml:space="preserve">79 - 158 - 217 - 279 - 679 - </t>
  </si>
  <si>
    <t xml:space="preserve">80 - 158 - 218 - 280 - 679 - </t>
  </si>
  <si>
    <t xml:space="preserve">81 - 219 - 281 - 815 - </t>
  </si>
  <si>
    <t xml:space="preserve">212 - 680 - 712 - </t>
  </si>
  <si>
    <t xml:space="preserve">159 - 216 - 763 - 816 - </t>
  </si>
  <si>
    <t xml:space="preserve">159 - 217 - 680 - </t>
  </si>
  <si>
    <t xml:space="preserve">159 - 218 - 680 - </t>
  </si>
  <si>
    <t xml:space="preserve">219 - 816 - </t>
  </si>
  <si>
    <t xml:space="preserve">681 - 717 - </t>
  </si>
  <si>
    <t xml:space="preserve">160 - 764 - 817 - </t>
  </si>
  <si>
    <t xml:space="preserve">160 - 681 - </t>
  </si>
  <si>
    <t xml:space="preserve">817 - </t>
  </si>
  <si>
    <t xml:space="preserve">161 - 682 - </t>
  </si>
  <si>
    <t xml:space="preserve">162 - 682 - </t>
  </si>
  <si>
    <t xml:space="preserve">163 - 164 - 765 - 818 - </t>
  </si>
  <si>
    <t xml:space="preserve">163 - 165 - 682 - </t>
  </si>
  <si>
    <t xml:space="preserve">163 - 166 - 682 - </t>
  </si>
  <si>
    <t xml:space="preserve">167 - 818 - </t>
  </si>
  <si>
    <t xml:space="preserve">162 - 683 - 714 - </t>
  </si>
  <si>
    <t xml:space="preserve">164 - 168 - 766 - 819 - </t>
  </si>
  <si>
    <t xml:space="preserve">165 - 168 - 683 - </t>
  </si>
  <si>
    <t xml:space="preserve">166 - 168 - 683 - </t>
  </si>
  <si>
    <t xml:space="preserve">167 - 819 - </t>
  </si>
  <si>
    <t xml:space="preserve">161 - 684 - 713 - </t>
  </si>
  <si>
    <t xml:space="preserve">164 - 169 - 767 - 820 - </t>
  </si>
  <si>
    <t xml:space="preserve">165 - 169 - 684 - </t>
  </si>
  <si>
    <t xml:space="preserve">166 - 169 - 684 - </t>
  </si>
  <si>
    <t xml:space="preserve">167 - 820 - </t>
  </si>
  <si>
    <t xml:space="preserve">164 - 170 - 171 - 768 - 821 - </t>
  </si>
  <si>
    <t xml:space="preserve">165 - 170 - 172 - 685 - </t>
  </si>
  <si>
    <t xml:space="preserve">166 - 170 - 173 - 685 - </t>
  </si>
  <si>
    <t xml:space="preserve">167 - 174 - 821 - </t>
  </si>
  <si>
    <t xml:space="preserve">171 - 175 - 769 - 822 - </t>
  </si>
  <si>
    <t xml:space="preserve">172 - 175 - 686 - </t>
  </si>
  <si>
    <t xml:space="preserve">173 - 175 - 686 - </t>
  </si>
  <si>
    <t xml:space="preserve">174 - 822 - </t>
  </si>
  <si>
    <t xml:space="preserve">171 - 176 - 770 - 823 - </t>
  </si>
  <si>
    <t xml:space="preserve">172 - 176 - 687 - </t>
  </si>
  <si>
    <t xml:space="preserve">173 - 176 - 687 - </t>
  </si>
  <si>
    <t xml:space="preserve">174 - 823 - </t>
  </si>
  <si>
    <t xml:space="preserve">171 - 177 - 771 - 824 - </t>
  </si>
  <si>
    <t xml:space="preserve">172 - 177 - 688 - </t>
  </si>
  <si>
    <t xml:space="preserve">173 - 177 - 688 - </t>
  </si>
  <si>
    <t xml:space="preserve">174 - 824 - </t>
  </si>
  <si>
    <t xml:space="preserve">171 - 178 - 772 - 825 - </t>
  </si>
  <si>
    <t xml:space="preserve">172 - 178 - 689 - </t>
  </si>
  <si>
    <t xml:space="preserve">173 - 178 - 689 - </t>
  </si>
  <si>
    <t xml:space="preserve">174 - 825 - </t>
  </si>
  <si>
    <t xml:space="preserve">179 - 690 - </t>
  </si>
  <si>
    <t xml:space="preserve">180 - 181 - 773 - 826 - </t>
  </si>
  <si>
    <t xml:space="preserve">180 - 182 - 690 - </t>
  </si>
  <si>
    <t xml:space="preserve">180 - 183 - 690 - </t>
  </si>
  <si>
    <t xml:space="preserve">184 - 826 - </t>
  </si>
  <si>
    <t xml:space="preserve">179 - 691 - 715 - 842 - 846 - </t>
  </si>
  <si>
    <t xml:space="preserve">181 - 185 - 774 - 827 - </t>
  </si>
  <si>
    <t xml:space="preserve">182 - 185 - 691 - </t>
  </si>
  <si>
    <t xml:space="preserve">183 - 185 - 691 - </t>
  </si>
  <si>
    <t xml:space="preserve">184 - 827 - </t>
  </si>
  <si>
    <t xml:space="preserve">179 - 692 - 715 - 843 - 847 - </t>
  </si>
  <si>
    <t xml:space="preserve">181 - 186 - 775 - 828 - </t>
  </si>
  <si>
    <t xml:space="preserve">182 - 186 - 692 - </t>
  </si>
  <si>
    <t xml:space="preserve">183 - 186 - 692 - </t>
  </si>
  <si>
    <t xml:space="preserve">184 - 828 - </t>
  </si>
  <si>
    <t xml:space="preserve">715 - 842 - 843 - 846 - 847 - </t>
  </si>
  <si>
    <t xml:space="preserve">693 - 716 - 844 - 850 - </t>
  </si>
  <si>
    <t xml:space="preserve">187 - 776 - 829 - </t>
  </si>
  <si>
    <t xml:space="preserve">187 - 693 - </t>
  </si>
  <si>
    <t xml:space="preserve">829 - </t>
  </si>
  <si>
    <t xml:space="preserve">694 - 725 - </t>
  </si>
  <si>
    <t xml:space="preserve">188 - 777 - 830 - </t>
  </si>
  <si>
    <t xml:space="preserve">188 - 694 - </t>
  </si>
  <si>
    <t xml:space="preserve">830 - </t>
  </si>
  <si>
    <t xml:space="preserve">189 - 190 - 695 - </t>
  </si>
  <si>
    <t xml:space="preserve">190 - 191 - </t>
  </si>
  <si>
    <t xml:space="preserve">192 - 193 - 778 - 831 - </t>
  </si>
  <si>
    <t xml:space="preserve">192 - 194 - 695 - </t>
  </si>
  <si>
    <t xml:space="preserve">192 - 195 - 695 - </t>
  </si>
  <si>
    <t xml:space="preserve">196 - 831 - </t>
  </si>
  <si>
    <t xml:space="preserve">197 - 198 - 696 - </t>
  </si>
  <si>
    <t xml:space="preserve">198 - 199 - </t>
  </si>
  <si>
    <t xml:space="preserve">200 - 201 - 779 - 832 - </t>
  </si>
  <si>
    <t xml:space="preserve">200 - 202 - 696 - </t>
  </si>
  <si>
    <t xml:space="preserve">200 - 203 - 696 - </t>
  </si>
  <si>
    <t xml:space="preserve">204 - 832 - </t>
  </si>
  <si>
    <t xml:space="preserve">205 - 206 - 697 - </t>
  </si>
  <si>
    <t xml:space="preserve">206 - 207 - </t>
  </si>
  <si>
    <t xml:space="preserve">208 - 209 - </t>
  </si>
  <si>
    <t xml:space="preserve">208 - 210 - 697 - </t>
  </si>
  <si>
    <t xml:space="preserve">208 - 211 - 697 - </t>
  </si>
  <si>
    <t xml:space="preserve">212 - 697 - </t>
  </si>
  <si>
    <t xml:space="preserve">213 - 697 - </t>
  </si>
  <si>
    <t xml:space="preserve">214 - 697 - </t>
  </si>
  <si>
    <t xml:space="preserve">215 - 216 - 780 - 833 - </t>
  </si>
  <si>
    <t xml:space="preserve">215 - 217 - 697 - </t>
  </si>
  <si>
    <t xml:space="preserve">215 - 218 - 697 - </t>
  </si>
  <si>
    <t xml:space="preserve">219 - 833 - </t>
  </si>
  <si>
    <t xml:space="preserve">220 - 221 - 698 - </t>
  </si>
  <si>
    <t xml:space="preserve">221 - 222 - </t>
  </si>
  <si>
    <t xml:space="preserve">221 - 223 - 698 - </t>
  </si>
  <si>
    <t xml:space="preserve">224 - 225 - 781 - 834 - </t>
  </si>
  <si>
    <t xml:space="preserve">224 - 226 - 698 - </t>
  </si>
  <si>
    <t xml:space="preserve">224 - 227 - 698 - </t>
  </si>
  <si>
    <t xml:space="preserve">228 - 834 - </t>
  </si>
  <si>
    <t xml:space="preserve">222 - 229 - </t>
  </si>
  <si>
    <t xml:space="preserve">223 - 229 - 699 - 708 - </t>
  </si>
  <si>
    <t xml:space="preserve">222 - 230 - </t>
  </si>
  <si>
    <t xml:space="preserve">223 - 230 - 700 - 708 - 727 - </t>
  </si>
  <si>
    <t xml:space="preserve">231 - 232 - </t>
  </si>
  <si>
    <t xml:space="preserve">231 - 233 - 701 - </t>
  </si>
  <si>
    <t xml:space="preserve">234 - 701 - </t>
  </si>
  <si>
    <t xml:space="preserve">235 - 701 - </t>
  </si>
  <si>
    <t xml:space="preserve">236 - 701 - </t>
  </si>
  <si>
    <t xml:space="preserve">237 - 238 - 782 - 835 - </t>
  </si>
  <si>
    <t xml:space="preserve">237 - 239 - 701 - </t>
  </si>
  <si>
    <t xml:space="preserve">237 - 240 - 701 - </t>
  </si>
  <si>
    <t xml:space="preserve">241 - 835 - </t>
  </si>
  <si>
    <t xml:space="preserve">232 - 242 - 243 - </t>
  </si>
  <si>
    <t xml:space="preserve">233 - 242 - 244 - 702 - 719 - </t>
  </si>
  <si>
    <t xml:space="preserve">235 - 245 - 702 - </t>
  </si>
  <si>
    <t xml:space="preserve">238 - 246 - 247 - 783 - 836 - </t>
  </si>
  <si>
    <t xml:space="preserve">239 - 246 - 248 - 702 - </t>
  </si>
  <si>
    <t xml:space="preserve">240 - 246 - 249 - 702 - </t>
  </si>
  <si>
    <t xml:space="preserve">241 - 250 - 836 - </t>
  </si>
  <si>
    <t xml:space="preserve">251 - 252 - </t>
  </si>
  <si>
    <t xml:space="preserve">251 - 253 - 703 - </t>
  </si>
  <si>
    <t xml:space="preserve">254 - 703 - </t>
  </si>
  <si>
    <t xml:space="preserve">255 - 703 - </t>
  </si>
  <si>
    <t xml:space="preserve">256 - 703 - </t>
  </si>
  <si>
    <t xml:space="preserve">257 - 258 - 784 - 837 - </t>
  </si>
  <si>
    <t xml:space="preserve">257 - 259 - 703 - </t>
  </si>
  <si>
    <t xml:space="preserve">257 - 260 - 703 - </t>
  </si>
  <si>
    <t xml:space="preserve">261 - 837 - </t>
  </si>
  <si>
    <t xml:space="preserve">252 - 262 - 263 - </t>
  </si>
  <si>
    <t xml:space="preserve">253 - 262 - 264 - 704 - 720 - </t>
  </si>
  <si>
    <t xml:space="preserve">255 - 265 - 704 - </t>
  </si>
  <si>
    <t xml:space="preserve">258 - 266 - 267 - 785 - 838 - </t>
  </si>
  <si>
    <t xml:space="preserve">259 - 266 - 268 - 704 - </t>
  </si>
  <si>
    <t xml:space="preserve">260 - 266 - 269 - 704 - </t>
  </si>
  <si>
    <t xml:space="preserve">261 - 270 - 838 - </t>
  </si>
  <si>
    <t xml:space="preserve">271 - 272 - </t>
  </si>
  <si>
    <t xml:space="preserve">271 - 273 - 705 - </t>
  </si>
  <si>
    <t xml:space="preserve">271 - 274 - 705 - </t>
  </si>
  <si>
    <t xml:space="preserve">275 - 705 - </t>
  </si>
  <si>
    <t xml:space="preserve">276 - 705 - </t>
  </si>
  <si>
    <t xml:space="preserve">277 - 278 - 786 - 839 - </t>
  </si>
  <si>
    <t xml:space="preserve">277 - 279 - 705 - </t>
  </si>
  <si>
    <t xml:space="preserve">277 - 280 - 705 - </t>
  </si>
  <si>
    <t xml:space="preserve">281 - 839 - </t>
  </si>
  <si>
    <t xml:space="preserve">282 - 283 - 706 - </t>
  </si>
  <si>
    <t xml:space="preserve">283 - 284 - </t>
  </si>
  <si>
    <t xml:space="preserve">285 - 286 - </t>
  </si>
  <si>
    <t xml:space="preserve">285 - 287 - 706 - </t>
  </si>
  <si>
    <t xml:space="preserve">285 - 288 - 706 - </t>
  </si>
  <si>
    <t xml:space="preserve">289 - 706 - </t>
  </si>
  <si>
    <t xml:space="preserve">290 - 291 - 787 - 840 - </t>
  </si>
  <si>
    <t xml:space="preserve">290 - 292 - 706 - </t>
  </si>
  <si>
    <t xml:space="preserve">290 - 293 - 706 - </t>
  </si>
  <si>
    <t xml:space="preserve">294 - 840 - </t>
  </si>
  <si>
    <t xml:space="preserve">295 - </t>
  </si>
  <si>
    <t xml:space="preserve">295 - 708 - 727 - </t>
  </si>
  <si>
    <t xml:space="preserve">296 - 304 - 649 - </t>
  </si>
  <si>
    <t xml:space="preserve">297 - 649 - </t>
  </si>
  <si>
    <t xml:space="preserve">298 - 300 - 649 - </t>
  </si>
  <si>
    <t xml:space="preserve">299 - 300 - </t>
  </si>
  <si>
    <t xml:space="preserve">300 - 301 - 649 - 726 - </t>
  </si>
  <si>
    <t xml:space="preserve">300 - 302 - 649 - 726 - </t>
  </si>
  <si>
    <t xml:space="preserve">303 - 304 - </t>
  </si>
  <si>
    <t xml:space="preserve">296 - 306 - 650 - </t>
  </si>
  <si>
    <t xml:space="preserve">297 - 650 - </t>
  </si>
  <si>
    <t xml:space="preserve">298 - 305 - 650 - 707 - 848 - </t>
  </si>
  <si>
    <t xml:space="preserve">299 - 305 - </t>
  </si>
  <si>
    <t xml:space="preserve">301 - 305 - 650 - 708 - 851 - </t>
  </si>
  <si>
    <t xml:space="preserve">302 - 305 - 650 - 851 - </t>
  </si>
  <si>
    <t xml:space="preserve">303 - 306 - </t>
  </si>
  <si>
    <t xml:space="preserve">296 - 308 - 651 - </t>
  </si>
  <si>
    <t xml:space="preserve">297 - 651 - </t>
  </si>
  <si>
    <t xml:space="preserve">298 - 307 - 651 - 707 - 849 - </t>
  </si>
  <si>
    <t xml:space="preserve">299 - 307 - </t>
  </si>
  <si>
    <t xml:space="preserve">301 - 307 - 651 - 708 - 852 - </t>
  </si>
  <si>
    <t xml:space="preserve">302 - 307 - 651 - 852 - </t>
  </si>
  <si>
    <t xml:space="preserve">303 - 308 - </t>
  </si>
  <si>
    <t xml:space="preserve">309 - 310 - </t>
  </si>
  <si>
    <t xml:space="preserve">310 - 311 - 652 - </t>
  </si>
  <si>
    <t xml:space="preserve">310 - 312 - 652 - </t>
  </si>
  <si>
    <t xml:space="preserve">313 - 652 - </t>
  </si>
  <si>
    <t xml:space="preserve">314 - 652 - </t>
  </si>
  <si>
    <t xml:space="preserve">315 - 652 - </t>
  </si>
  <si>
    <t xml:space="preserve">316 - 652 - </t>
  </si>
  <si>
    <t xml:space="preserve">317 - 318 - </t>
  </si>
  <si>
    <t xml:space="preserve">318 - 319 - 652 - </t>
  </si>
  <si>
    <t xml:space="preserve">320 - 321 - 735 - 788 - </t>
  </si>
  <si>
    <t xml:space="preserve">321 - 322 - 652 - </t>
  </si>
  <si>
    <t xml:space="preserve">321 - 323 - 652 - </t>
  </si>
  <si>
    <t xml:space="preserve">324 - 735 - </t>
  </si>
  <si>
    <t xml:space="preserve">309 - 325 - 326 - </t>
  </si>
  <si>
    <t xml:space="preserve">311 - 326 - 327 - 653 - </t>
  </si>
  <si>
    <t xml:space="preserve">312 - 326 - 328 - 653 - </t>
  </si>
  <si>
    <t xml:space="preserve">313 - 329 - 653 - </t>
  </si>
  <si>
    <t xml:space="preserve">314 - 330 - 653 - </t>
  </si>
  <si>
    <t xml:space="preserve">316 - 331 - 653 - </t>
  </si>
  <si>
    <t xml:space="preserve">320 - 332 - 333 - 736 - 789 - </t>
  </si>
  <si>
    <t xml:space="preserve">322 - 333 - 334 - 653 - </t>
  </si>
  <si>
    <t xml:space="preserve">323 - 333 - 335 - 653 - </t>
  </si>
  <si>
    <t xml:space="preserve">324 - 336 - 736 - </t>
  </si>
  <si>
    <t xml:space="preserve">325 - 337 - 510 - 709 - </t>
  </si>
  <si>
    <t xml:space="preserve">327 - 337 - 512 - 654 - 710 - 721 - 841 - 845 - </t>
  </si>
  <si>
    <t xml:space="preserve">329 - 513 - 654 - 713 - 733 - </t>
  </si>
  <si>
    <t xml:space="preserve">330 - 514 - 654 - 714 - 729 - 731 - </t>
  </si>
  <si>
    <t xml:space="preserve">331 - 516 - 654 - 717 - </t>
  </si>
  <si>
    <t xml:space="preserve">332 - 338 - 517 - 737 - 790 - </t>
  </si>
  <si>
    <t xml:space="preserve">334 - 338 - 519 - 654 - </t>
  </si>
  <si>
    <t xml:space="preserve">335 - 338 - 520 - 654 - </t>
  </si>
  <si>
    <t xml:space="preserve">336 - 521 - 737 - </t>
  </si>
  <si>
    <t xml:space="preserve">325 - 339 - 522 - 709 - </t>
  </si>
  <si>
    <t xml:space="preserve">328 - 339 - 524 - 655 - 711 - 718 - 722 - </t>
  </si>
  <si>
    <t xml:space="preserve">329 - 525 - 655 - 713 - 734 - </t>
  </si>
  <si>
    <t xml:space="preserve">330 - 526 - 655 - 714 - 730 - 732 - </t>
  </si>
  <si>
    <t xml:space="preserve">331 - 528 - 655 - 717 - </t>
  </si>
  <si>
    <t xml:space="preserve">332 - 340 - 529 - 738 - 791 - </t>
  </si>
  <si>
    <t xml:space="preserve">334 - 340 - 531 - 655 - </t>
  </si>
  <si>
    <t xml:space="preserve">335 - 340 - 532 - 655 - </t>
  </si>
  <si>
    <t xml:space="preserve">336 - 533 - 738 - </t>
  </si>
  <si>
    <t xml:space="preserve">315 - 341 - 656 - </t>
  </si>
  <si>
    <t xml:space="preserve">320 - 342 - 343 - 739 - 792 - </t>
  </si>
  <si>
    <t xml:space="preserve">322 - 343 - 344 - 656 - </t>
  </si>
  <si>
    <t xml:space="preserve">323 - 343 - 345 - 656 - </t>
  </si>
  <si>
    <t xml:space="preserve">324 - 346 - 739 - </t>
  </si>
  <si>
    <t xml:space="preserve">341 - 515 - 657 - 715 - 723 - </t>
  </si>
  <si>
    <t xml:space="preserve">342 - 347 - 517 - 740 - 793 - </t>
  </si>
  <si>
    <t xml:space="preserve">344 - 347 - 519 - 657 - </t>
  </si>
  <si>
    <t xml:space="preserve">345 - 347 - 520 - 657 - </t>
  </si>
  <si>
    <t xml:space="preserve">346 - 521 - 740 - </t>
  </si>
  <si>
    <t xml:space="preserve">341 - 527 - 658 - 715 - 724 - </t>
  </si>
  <si>
    <t xml:space="preserve">342 - 348 - 529 - 741 - 794 - </t>
  </si>
  <si>
    <t xml:space="preserve">344 - 348 - 531 - 658 - </t>
  </si>
  <si>
    <t xml:space="preserve">345 - 348 - 532 - 658 - </t>
  </si>
  <si>
    <t xml:space="preserve">346 - 533 - 741 - </t>
  </si>
  <si>
    <t xml:space="preserve">317 - 349 - 549 - </t>
  </si>
  <si>
    <t xml:space="preserve">319 - 349 - 551 - 659 - 853 - </t>
  </si>
  <si>
    <t xml:space="preserve">320 - 350 - 552 - 742 - 795 - </t>
  </si>
  <si>
    <t xml:space="preserve">322 - 350 - 554 - 659 - </t>
  </si>
  <si>
    <t xml:space="preserve">323 - 350 - 555 - 659 - </t>
  </si>
  <si>
    <t xml:space="preserve">324 - 556 - 742 - </t>
  </si>
  <si>
    <t xml:space="preserve">351 - 660 - </t>
  </si>
  <si>
    <t xml:space="preserve">352 - 660 - </t>
  </si>
  <si>
    <t xml:space="preserve">353 - 354 - 743 - 796 - </t>
  </si>
  <si>
    <t xml:space="preserve">354 - 355 - 660 - </t>
  </si>
  <si>
    <t xml:space="preserve">354 - 356 - 660 - </t>
  </si>
  <si>
    <t xml:space="preserve">357 - 743 - </t>
  </si>
  <si>
    <t xml:space="preserve">351 - 358 - 661 - </t>
  </si>
  <si>
    <t xml:space="preserve">352 - 359 - 661 - </t>
  </si>
  <si>
    <t xml:space="preserve">353 - 360 - 361 - 744 - 797 - </t>
  </si>
  <si>
    <t xml:space="preserve">355 - 361 - 362 - 661 - </t>
  </si>
  <si>
    <t xml:space="preserve">356 - 361 - 363 - 661 - </t>
  </si>
  <si>
    <t xml:space="preserve">357 - 364 - 744 - </t>
  </si>
  <si>
    <t xml:space="preserve">358 - 662 - 717 - </t>
  </si>
  <si>
    <t xml:space="preserve">359 - 662 - </t>
  </si>
  <si>
    <t xml:space="preserve">360 - 365 - 745 - 798 - </t>
  </si>
  <si>
    <t xml:space="preserve">362 - 365 - 662 - </t>
  </si>
  <si>
    <t xml:space="preserve">363 - 365 - 662 - </t>
  </si>
  <si>
    <t xml:space="preserve">364 - 745 - </t>
  </si>
  <si>
    <t xml:space="preserve">358 - 663 - 717 - </t>
  </si>
  <si>
    <t xml:space="preserve">359 - 663 - </t>
  </si>
  <si>
    <t xml:space="preserve">360 - 366 - 746 - 799 - </t>
  </si>
  <si>
    <t xml:space="preserve">362 - 366 - 663 - </t>
  </si>
  <si>
    <t xml:space="preserve">363 - 366 - 663 - </t>
  </si>
  <si>
    <t xml:space="preserve">364 - 746 - </t>
  </si>
  <si>
    <t xml:space="preserve">352 - 664 - </t>
  </si>
  <si>
    <t xml:space="preserve">353 - 367 - 747 - 800 - </t>
  </si>
  <si>
    <t xml:space="preserve">355 - 367 - 664 - </t>
  </si>
  <si>
    <t xml:space="preserve">356 - 367 - 664 - </t>
  </si>
  <si>
    <t xml:space="preserve">357 - 747 - </t>
  </si>
  <si>
    <t xml:space="preserve">352 - 665 - </t>
  </si>
  <si>
    <t xml:space="preserve">353 - 368 - 748 - 801 - </t>
  </si>
  <si>
    <t xml:space="preserve">356 - 368 - 665 - </t>
  </si>
  <si>
    <t xml:space="preserve">357 - 748 - </t>
  </si>
  <si>
    <t xml:space="preserve">369 - 666 - </t>
  </si>
  <si>
    <t xml:space="preserve">370 - 666 - </t>
  </si>
  <si>
    <t xml:space="preserve">371 - 666 - </t>
  </si>
  <si>
    <t xml:space="preserve">372 - 373 - </t>
  </si>
  <si>
    <t>libre pp unbounded</t>
  </si>
  <si>
    <t xml:space="preserve">373 - 374 - 666 - </t>
  </si>
  <si>
    <t xml:space="preserve">373 - 375 - 376 - </t>
  </si>
  <si>
    <t xml:space="preserve">376 - 377 - 666 - </t>
  </si>
  <si>
    <t xml:space="preserve">376 - 378 - 666 - </t>
  </si>
  <si>
    <t xml:space="preserve">379 - 666 - </t>
  </si>
  <si>
    <t xml:space="preserve">380 - 381 - 749 - 802 - </t>
  </si>
  <si>
    <t xml:space="preserve">381 - 382 - 666 - </t>
  </si>
  <si>
    <t xml:space="preserve">381 - 383 - 666 - </t>
  </si>
  <si>
    <t xml:space="preserve">384 - 749 - </t>
  </si>
  <si>
    <t xml:space="preserve">369 - 385 - 667 - </t>
  </si>
  <si>
    <t xml:space="preserve">370 - 386 - 667 - </t>
  </si>
  <si>
    <t xml:space="preserve">372 - 387 - 388 - </t>
  </si>
  <si>
    <t xml:space="preserve">374 - 388 - 389 - 667 - </t>
  </si>
  <si>
    <t xml:space="preserve">375 - 388 - 390 - 391 - </t>
  </si>
  <si>
    <t xml:space="preserve">377 - 391 - 392 - 667 - </t>
  </si>
  <si>
    <t xml:space="preserve">378 - 391 - 393 - 667 - </t>
  </si>
  <si>
    <t xml:space="preserve">379 - 394 - 667 - </t>
  </si>
  <si>
    <t xml:space="preserve">380 - 395 - 396 - 750 - 803 - </t>
  </si>
  <si>
    <t xml:space="preserve">382 - 396 - 397 - 667 - </t>
  </si>
  <si>
    <t xml:space="preserve">383 - 396 - 398 - 667 - </t>
  </si>
  <si>
    <t xml:space="preserve">384 - 399 - 750 - </t>
  </si>
  <si>
    <t xml:space="preserve">387 - 400 - 401 - </t>
  </si>
  <si>
    <t xml:space="preserve">390 - 401 - 402 - 403 - </t>
  </si>
  <si>
    <t xml:space="preserve">392 - 403 - 404 - 668 - </t>
  </si>
  <si>
    <t xml:space="preserve">393 - 403 - 405 - 668 - </t>
  </si>
  <si>
    <t xml:space="preserve">394 - 406 - 668 - </t>
  </si>
  <si>
    <t xml:space="preserve">395 - 407 - 408 - 751 - 804 - </t>
  </si>
  <si>
    <t xml:space="preserve">397 - 408 - 409 - 668 - </t>
  </si>
  <si>
    <t xml:space="preserve">398 - 408 - 410 - 668 - </t>
  </si>
  <si>
    <t xml:space="preserve">399 - 411 - 751 - </t>
  </si>
  <si>
    <t xml:space="preserve">400 - 412 - 561 - </t>
  </si>
  <si>
    <t xml:space="preserve">402 - 412 - 413 - 564 - </t>
  </si>
  <si>
    <t xml:space="preserve">404 - 413 - 566 - 669 - </t>
  </si>
  <si>
    <t xml:space="preserve">405 - 413 - 567 - 669 - </t>
  </si>
  <si>
    <t xml:space="preserve">406 - 568 - 669 - </t>
  </si>
  <si>
    <t xml:space="preserve">407 - 414 - 569 - 752 - 805 - </t>
  </si>
  <si>
    <t xml:space="preserve">409 - 414 - 571 - 669 - </t>
  </si>
  <si>
    <t xml:space="preserve">410 - 414 - 572 - 669 - </t>
  </si>
  <si>
    <t xml:space="preserve">411 - 573 - 752 - </t>
  </si>
  <si>
    <t xml:space="preserve">400 - 415 - 591 - </t>
  </si>
  <si>
    <t xml:space="preserve">402 - 415 - 416 - 594 - </t>
  </si>
  <si>
    <t xml:space="preserve">404 - 416 - 596 - 670 - </t>
  </si>
  <si>
    <t xml:space="preserve">405 - 416 - 597 - 670 - </t>
  </si>
  <si>
    <t xml:space="preserve">406 - 598 - 670 - </t>
  </si>
  <si>
    <t xml:space="preserve">407 - 417 - 599 - 753 - 806 - </t>
  </si>
  <si>
    <t xml:space="preserve">409 - 417 - 601 - 670 - </t>
  </si>
  <si>
    <t xml:space="preserve">410 - 417 - 602 - 670 - </t>
  </si>
  <si>
    <t xml:space="preserve">411 - 603 - 753 - </t>
  </si>
  <si>
    <t xml:space="preserve">385 - 418 - 419 - 619 - 671 - </t>
  </si>
  <si>
    <t xml:space="preserve">386 - 420 - 421 - 620 - 671 - </t>
  </si>
  <si>
    <t xml:space="preserve">387 - 422 - 423 - 424 - 622 - </t>
  </si>
  <si>
    <t xml:space="preserve">389 - 424 - 425 - 426 - 624 - 671 - </t>
  </si>
  <si>
    <t xml:space="preserve">390 - 424 - 427 - 428 - 429 - 625 - </t>
  </si>
  <si>
    <t xml:space="preserve">392 - 429 - 430 - 431 - 627 - 671 - </t>
  </si>
  <si>
    <t xml:space="preserve">393 - 429 - 432 - 433 - 628 - 671 - </t>
  </si>
  <si>
    <t xml:space="preserve">394 - 434 - 435 - 629 - 671 - </t>
  </si>
  <si>
    <t xml:space="preserve">395 - 436 - 437 - 438 - 630 - 754 - 807 - </t>
  </si>
  <si>
    <t xml:space="preserve">397 - 438 - 439 - 440 - 632 - 671 - </t>
  </si>
  <si>
    <t xml:space="preserve">398 - 438 - 441 - 442 - 633 - 671 - </t>
  </si>
  <si>
    <t xml:space="preserve">399 - 443 - 444 - 634 - 754 - </t>
  </si>
  <si>
    <t xml:space="preserve">418 - 419 - 445 - 446 - 672 - </t>
  </si>
  <si>
    <t xml:space="preserve">420 - 421 - 447 - 448 - 672 - </t>
  </si>
  <si>
    <t xml:space="preserve">434 - 435 - 449 - 450 - 672 - </t>
  </si>
  <si>
    <t xml:space="preserve">436 - 437 - 451 - 452 - 453 - 755 - 808 - </t>
  </si>
  <si>
    <t xml:space="preserve">439 - 440 - 453 - 454 - 455 - 672 - </t>
  </si>
  <si>
    <t xml:space="preserve">441 - 442 - 453 - 456 - 457 - 672 - </t>
  </si>
  <si>
    <t xml:space="preserve">443 - 444 - 458 - 459 - 755 - </t>
  </si>
  <si>
    <t xml:space="preserve">445 - 446 - 574 - 673 - 712 - </t>
  </si>
  <si>
    <t xml:space="preserve">447 - 448 - 575 - 673 - 715 - </t>
  </si>
  <si>
    <t xml:space="preserve">449 - 450 - 583 - 673 - </t>
  </si>
  <si>
    <t xml:space="preserve">451 - 452 - 460 - 584 - 756 - 809 - </t>
  </si>
  <si>
    <t xml:space="preserve">454 - 455 - 460 - 586 - 673 - </t>
  </si>
  <si>
    <t xml:space="preserve">456 - 457 - 460 - 587 - 673 - </t>
  </si>
  <si>
    <t xml:space="preserve">458 - 459 - 588 - 756 - </t>
  </si>
  <si>
    <t xml:space="preserve">445 - 446 - 604 - 674 - 712 - </t>
  </si>
  <si>
    <t xml:space="preserve">447 - 448 - 605 - 674 - 715 - </t>
  </si>
  <si>
    <t xml:space="preserve">449 - 450 - 613 - 674 - </t>
  </si>
  <si>
    <t xml:space="preserve">451 - 452 - 461 - 614 - 757 - 810 - </t>
  </si>
  <si>
    <t xml:space="preserve">454 - 455 - 461 - 616 - 674 - </t>
  </si>
  <si>
    <t xml:space="preserve">456 - 457 - 461 - 617 - 674 - </t>
  </si>
  <si>
    <t xml:space="preserve">458 - 459 - 618 - 757 - </t>
  </si>
  <si>
    <t xml:space="preserve">420 - 421 - 534 - 635 - 675 - 715 - </t>
  </si>
  <si>
    <t xml:space="preserve">422 - 423 - 462 - 536 - 636 - </t>
  </si>
  <si>
    <t xml:space="preserve">425 - 426 - 462 - 538 - 638 - 675 - </t>
  </si>
  <si>
    <t xml:space="preserve">427 - 428 - 462 - 463 - 539 - 639 - </t>
  </si>
  <si>
    <t xml:space="preserve">430 - 431 - 463 - 541 - 641 - 675 - </t>
  </si>
  <si>
    <t xml:space="preserve">432 - 433 - 463 - 542 - 642 - 675 - </t>
  </si>
  <si>
    <t xml:space="preserve">434 - 435 - 543 - 643 - 675 - </t>
  </si>
  <si>
    <t xml:space="preserve">436 - 437 - 464 - 544 - 644 - 758 - 811 - </t>
  </si>
  <si>
    <t xml:space="preserve">439 - 440 - 464 - 546 - 646 - 675 - </t>
  </si>
  <si>
    <t xml:space="preserve">441 - 442 - 464 - 547 - 647 - 675 - </t>
  </si>
  <si>
    <t xml:space="preserve">443 - 444 - 548 - 648 - 758 - </t>
  </si>
  <si>
    <t xml:space="preserve">575 - 676 - 715 - </t>
  </si>
  <si>
    <t xml:space="preserve">465 - 576 - </t>
  </si>
  <si>
    <t xml:space="preserve">465 - 578 - 676 - </t>
  </si>
  <si>
    <t xml:space="preserve">465 - 466 - 579 - </t>
  </si>
  <si>
    <t xml:space="preserve">466 - 581 - 676 - </t>
  </si>
  <si>
    <t xml:space="preserve">466 - 582 - 676 - </t>
  </si>
  <si>
    <t xml:space="preserve">583 - 676 - </t>
  </si>
  <si>
    <t xml:space="preserve">467 - 584 - 759 - 812 - </t>
  </si>
  <si>
    <t xml:space="preserve">467 - 586 - 676 - </t>
  </si>
  <si>
    <t xml:space="preserve">467 - 587 - 676 - </t>
  </si>
  <si>
    <t xml:space="preserve">588 - 759 - </t>
  </si>
  <si>
    <t xml:space="preserve">605 - 677 - 715 - </t>
  </si>
  <si>
    <t xml:space="preserve">468 - 606 - </t>
  </si>
  <si>
    <t xml:space="preserve">468 - 608 - 677 - </t>
  </si>
  <si>
    <t xml:space="preserve">468 - 469 - 609 - </t>
  </si>
  <si>
    <t xml:space="preserve">469 - 611 - 677 - </t>
  </si>
  <si>
    <t xml:space="preserve">469 - 612 - 677 - </t>
  </si>
  <si>
    <t xml:space="preserve">613 - 677 - </t>
  </si>
  <si>
    <t xml:space="preserve">470 - 614 - 760 - 813 - </t>
  </si>
  <si>
    <t xml:space="preserve">470 - 616 - 677 - </t>
  </si>
  <si>
    <t xml:space="preserve">470 - 617 - 677 - </t>
  </si>
  <si>
    <t xml:space="preserve">618 - 760 - </t>
  </si>
  <si>
    <t xml:space="preserve">372 - 471 - 536 - 636 - </t>
  </si>
  <si>
    <t xml:space="preserve">374 - 471 - 538 - 638 - 678 - </t>
  </si>
  <si>
    <t xml:space="preserve">375 - 471 - 472 - 539 - 639 - </t>
  </si>
  <si>
    <t xml:space="preserve">377 - 472 - 541 - 641 - 678 - </t>
  </si>
  <si>
    <t xml:space="preserve">378 - 472 - 542 - 642 - 678 - </t>
  </si>
  <si>
    <t xml:space="preserve">380 - 473 - 544 - 644 - 761 - 814 - </t>
  </si>
  <si>
    <t xml:space="preserve">382 - 473 - 546 - 646 - 678 - </t>
  </si>
  <si>
    <t xml:space="preserve">383 - 473 - 547 - 647 - 678 - </t>
  </si>
  <si>
    <t xml:space="preserve">384 - 548 - 648 - 761 - </t>
  </si>
  <si>
    <t xml:space="preserve">371 - 535 - 621 - 679 - 717 - </t>
  </si>
  <si>
    <t xml:space="preserve">372 - 474 - 536 - 622 - </t>
  </si>
  <si>
    <t xml:space="preserve">375 - 474 - 475 - 539 - 625 - </t>
  </si>
  <si>
    <t xml:space="preserve">377 - 475 - 541 - 627 - 679 - </t>
  </si>
  <si>
    <t xml:space="preserve">378 - 475 - 542 - 628 - 679 - </t>
  </si>
  <si>
    <t xml:space="preserve">380 - 476 - 544 - 630 - 762 - 815 - </t>
  </si>
  <si>
    <t xml:space="preserve">382 - 476 - 546 - 632 - 679 - </t>
  </si>
  <si>
    <t xml:space="preserve">383 - 476 - 547 - 633 - 679 - </t>
  </si>
  <si>
    <t xml:space="preserve">384 - 548 - 634 - 762 - </t>
  </si>
  <si>
    <t xml:space="preserve">477 - 536 - </t>
  </si>
  <si>
    <t xml:space="preserve">477 - 538 - 680 - </t>
  </si>
  <si>
    <t xml:space="preserve">477 - 478 - 539 - </t>
  </si>
  <si>
    <t xml:space="preserve">478 - 542 - 680 - </t>
  </si>
  <si>
    <t xml:space="preserve">479 - 544 - 763 - 816 - </t>
  </si>
  <si>
    <t xml:space="preserve">479 - 546 - 680 - </t>
  </si>
  <si>
    <t xml:space="preserve">479 - 547 - 680 - </t>
  </si>
  <si>
    <t xml:space="preserve">548 - 763 - </t>
  </si>
  <si>
    <t xml:space="preserve">681 - </t>
  </si>
  <si>
    <t xml:space="preserve">480 - 764 - 817 - </t>
  </si>
  <si>
    <t xml:space="preserve">480 - 681 - </t>
  </si>
  <si>
    <t xml:space="preserve">764 - </t>
  </si>
  <si>
    <t xml:space="preserve">481 - 682 - </t>
  </si>
  <si>
    <t xml:space="preserve">482 - 682 - </t>
  </si>
  <si>
    <t xml:space="preserve">483 - 484 - 765 - 818 - </t>
  </si>
  <si>
    <t xml:space="preserve">484 - 485 - 682 - </t>
  </si>
  <si>
    <t xml:space="preserve">484 - 486 - 682 - </t>
  </si>
  <si>
    <t xml:space="preserve">487 - 765 - </t>
  </si>
  <si>
    <t xml:space="preserve">481 - 683 - 713 - </t>
  </si>
  <si>
    <t xml:space="preserve">483 - 488 - 766 - 819 - </t>
  </si>
  <si>
    <t xml:space="preserve">485 - 488 - 683 - </t>
  </si>
  <si>
    <t xml:space="preserve">486 - 488 - 683 - </t>
  </si>
  <si>
    <t xml:space="preserve">487 - 766 - </t>
  </si>
  <si>
    <t xml:space="preserve">482 - 684 - </t>
  </si>
  <si>
    <t xml:space="preserve">483 - 489 - 767 - 820 - </t>
  </si>
  <si>
    <t xml:space="preserve">485 - 489 - 684 - </t>
  </si>
  <si>
    <t xml:space="preserve">486 - 489 - 684 - </t>
  </si>
  <si>
    <t xml:space="preserve">487 - 767 - </t>
  </si>
  <si>
    <t xml:space="preserve">482 - 490 - 685 - </t>
  </si>
  <si>
    <t xml:space="preserve">483 - 491 - 492 - 768 - 821 - </t>
  </si>
  <si>
    <t xml:space="preserve">485 - 492 - 493 - 685 - </t>
  </si>
  <si>
    <t xml:space="preserve">486 - 492 - 494 - 685 - </t>
  </si>
  <si>
    <t xml:space="preserve">487 - 495 - 768 - </t>
  </si>
  <si>
    <t xml:space="preserve">490 - 686 - </t>
  </si>
  <si>
    <t xml:space="preserve">491 - 496 - 769 - 822 - </t>
  </si>
  <si>
    <t xml:space="preserve">493 - 496 - 686 - </t>
  </si>
  <si>
    <t xml:space="preserve">494 - 496 - 686 - </t>
  </si>
  <si>
    <t xml:space="preserve">495 - 769 - </t>
  </si>
  <si>
    <t xml:space="preserve">490 - 687 - </t>
  </si>
  <si>
    <t xml:space="preserve">491 - 497 - 770 - 823 - </t>
  </si>
  <si>
    <t xml:space="preserve">493 - 497 - 687 - </t>
  </si>
  <si>
    <t xml:space="preserve">494 - 497 - 687 - </t>
  </si>
  <si>
    <t xml:space="preserve">495 - 770 - </t>
  </si>
  <si>
    <t xml:space="preserve">490 - 688 - </t>
  </si>
  <si>
    <t xml:space="preserve">491 - 498 - 771 - 824 - </t>
  </si>
  <si>
    <t xml:space="preserve">493 - 498 - 688 - </t>
  </si>
  <si>
    <t xml:space="preserve">494 - 498 - 688 - </t>
  </si>
  <si>
    <t xml:space="preserve">495 - 771 - </t>
  </si>
  <si>
    <t xml:space="preserve">490 - 689 - </t>
  </si>
  <si>
    <t xml:space="preserve">491 - 499 - 772 - 825 - </t>
  </si>
  <si>
    <t xml:space="preserve">493 - 499 - 689 - </t>
  </si>
  <si>
    <t xml:space="preserve">494 - 499 - 689 - </t>
  </si>
  <si>
    <t xml:space="preserve">495 - 772 - </t>
  </si>
  <si>
    <t xml:space="preserve">500 - 690 - </t>
  </si>
  <si>
    <t xml:space="preserve">501 - 502 - 773 - 826 - </t>
  </si>
  <si>
    <t xml:space="preserve">502 - 503 - 690 - </t>
  </si>
  <si>
    <t xml:space="preserve">502 - 504 - 690 - </t>
  </si>
  <si>
    <t xml:space="preserve">505 - 773 - </t>
  </si>
  <si>
    <t xml:space="preserve">500 - 691 - 716 - </t>
  </si>
  <si>
    <t xml:space="preserve">501 - 506 - 774 - 827 - </t>
  </si>
  <si>
    <t xml:space="preserve">503 - 506 - 691 - </t>
  </si>
  <si>
    <t xml:space="preserve">504 - 506 - 691 - </t>
  </si>
  <si>
    <t xml:space="preserve">505 - 774 - </t>
  </si>
  <si>
    <t xml:space="preserve">500 - 692 - 716 - </t>
  </si>
  <si>
    <t xml:space="preserve">501 - 507 - 775 - 828 - </t>
  </si>
  <si>
    <t xml:space="preserve">503 - 507 - 692 - </t>
  </si>
  <si>
    <t xml:space="preserve">504 - 507 - 692 - </t>
  </si>
  <si>
    <t xml:space="preserve">505 - 775 - </t>
  </si>
  <si>
    <t xml:space="preserve">693 - 725 - </t>
  </si>
  <si>
    <t xml:space="preserve">508 - 776 - 829 - </t>
  </si>
  <si>
    <t xml:space="preserve">508 - 693 - </t>
  </si>
  <si>
    <t xml:space="preserve">776 - </t>
  </si>
  <si>
    <t xml:space="preserve">694 - 716 - 844 - 850 - </t>
  </si>
  <si>
    <t xml:space="preserve">509 - 777 - 830 - </t>
  </si>
  <si>
    <t xml:space="preserve">509 - 694 - </t>
  </si>
  <si>
    <t xml:space="preserve">777 - </t>
  </si>
  <si>
    <t xml:space="preserve">510 - 511 - </t>
  </si>
  <si>
    <t xml:space="preserve">511 - 512 - 695 - </t>
  </si>
  <si>
    <t xml:space="preserve">513 - 695 - </t>
  </si>
  <si>
    <t xml:space="preserve">514 - 695 - </t>
  </si>
  <si>
    <t xml:space="preserve">515 - 695 - </t>
  </si>
  <si>
    <t xml:space="preserve">516 - 695 - </t>
  </si>
  <si>
    <t xml:space="preserve">517 - 518 - 778 - 831 - </t>
  </si>
  <si>
    <t xml:space="preserve">518 - 519 - 695 - </t>
  </si>
  <si>
    <t xml:space="preserve">518 - 520 - 695 - </t>
  </si>
  <si>
    <t xml:space="preserve">521 - 778 - </t>
  </si>
  <si>
    <t xml:space="preserve">522 - 523 - </t>
  </si>
  <si>
    <t xml:space="preserve">523 - 524 - 696 - </t>
  </si>
  <si>
    <t xml:space="preserve">525 - 696 - </t>
  </si>
  <si>
    <t xml:space="preserve">526 - 696 - </t>
  </si>
  <si>
    <t xml:space="preserve">527 - 696 - </t>
  </si>
  <si>
    <t xml:space="preserve">528 - 696 - </t>
  </si>
  <si>
    <t xml:space="preserve">529 - 530 - 779 - 832 - </t>
  </si>
  <si>
    <t xml:space="preserve">530 - 531 - 696 - </t>
  </si>
  <si>
    <t xml:space="preserve">530 - 532 - 696 - </t>
  </si>
  <si>
    <t xml:space="preserve">533 - 779 - </t>
  </si>
  <si>
    <t xml:space="preserve">534 - 697 - </t>
  </si>
  <si>
    <t xml:space="preserve">535 - 697 - </t>
  </si>
  <si>
    <t xml:space="preserve">536 - 537 - </t>
  </si>
  <si>
    <t xml:space="preserve">537 - 538 - 697 - </t>
  </si>
  <si>
    <t xml:space="preserve">537 - 539 - 540 - </t>
  </si>
  <si>
    <t xml:space="preserve">540 - 541 - 697 - </t>
  </si>
  <si>
    <t xml:space="preserve">540 - 542 - 697 - </t>
  </si>
  <si>
    <t xml:space="preserve">543 - 697 - </t>
  </si>
  <si>
    <t xml:space="preserve">544 - 545 - 780 - 833 - </t>
  </si>
  <si>
    <t xml:space="preserve">545 - 546 - 697 - </t>
  </si>
  <si>
    <t xml:space="preserve">545 - 547 - 697 - </t>
  </si>
  <si>
    <t xml:space="preserve">548 - 780 - </t>
  </si>
  <si>
    <t xml:space="preserve">549 - 550 - </t>
  </si>
  <si>
    <t xml:space="preserve">550 - 551 - 698 - </t>
  </si>
  <si>
    <t xml:space="preserve">552 - 553 - 781 - 834 - </t>
  </si>
  <si>
    <t xml:space="preserve">553 - 554 - 698 - </t>
  </si>
  <si>
    <t xml:space="preserve">553 - 555 - 698 - </t>
  </si>
  <si>
    <t xml:space="preserve">556 - 781 - </t>
  </si>
  <si>
    <t xml:space="preserve">549 - 557 - </t>
  </si>
  <si>
    <t xml:space="preserve">551 - 557 - 699 - </t>
  </si>
  <si>
    <t xml:space="preserve">549 - 558 - </t>
  </si>
  <si>
    <t xml:space="preserve">551 - 558 - 700 - </t>
  </si>
  <si>
    <t xml:space="preserve">559 - 701 - </t>
  </si>
  <si>
    <t xml:space="preserve">560 - 701 - </t>
  </si>
  <si>
    <t xml:space="preserve">561 - 562 - </t>
  </si>
  <si>
    <t xml:space="preserve">562 - 563 - 701 - </t>
  </si>
  <si>
    <t xml:space="preserve">562 - 564 - 565 - </t>
  </si>
  <si>
    <t xml:space="preserve">565 - 566 - 701 - </t>
  </si>
  <si>
    <t xml:space="preserve">565 - 567 - 701 - </t>
  </si>
  <si>
    <t xml:space="preserve">568 - 701 - </t>
  </si>
  <si>
    <t xml:space="preserve">569 - 570 - 782 - 835 - </t>
  </si>
  <si>
    <t xml:space="preserve">570 - 571 - 701 - </t>
  </si>
  <si>
    <t xml:space="preserve">570 - 572 - 701 - </t>
  </si>
  <si>
    <t xml:space="preserve">573 - 782 - </t>
  </si>
  <si>
    <t xml:space="preserve">559 - 574 - 702 - </t>
  </si>
  <si>
    <t xml:space="preserve">560 - 575 - 702 - </t>
  </si>
  <si>
    <t xml:space="preserve">561 - 576 - 577 - </t>
  </si>
  <si>
    <t xml:space="preserve">563 - 577 - 578 - 702 - </t>
  </si>
  <si>
    <t xml:space="preserve">564 - 577 - 579 - 580 - </t>
  </si>
  <si>
    <t xml:space="preserve">566 - 580 - 581 - 702 - </t>
  </si>
  <si>
    <t xml:space="preserve">567 - 580 - 582 - 702 - </t>
  </si>
  <si>
    <t xml:space="preserve">568 - 583 - 702 - </t>
  </si>
  <si>
    <t xml:space="preserve">569 - 584 - 585 - 783 - 836 - </t>
  </si>
  <si>
    <t xml:space="preserve">571 - 585 - 586 - 702 - </t>
  </si>
  <si>
    <t xml:space="preserve">572 - 585 - 587 - 702 - </t>
  </si>
  <si>
    <t xml:space="preserve">573 - 588 - 783 - </t>
  </si>
  <si>
    <t xml:space="preserve">589 - 703 - </t>
  </si>
  <si>
    <t xml:space="preserve">590 - 703 - </t>
  </si>
  <si>
    <t xml:space="preserve">591 - 592 - </t>
  </si>
  <si>
    <t xml:space="preserve">592 - 593 - 703 - </t>
  </si>
  <si>
    <t xml:space="preserve">592 - 594 - 595 - </t>
  </si>
  <si>
    <t xml:space="preserve">595 - 596 - 703 - </t>
  </si>
  <si>
    <t xml:space="preserve">595 - 597 - 703 - </t>
  </si>
  <si>
    <t xml:space="preserve">598 - 703 - </t>
  </si>
  <si>
    <t xml:space="preserve">599 - 600 - 784 - 837 - </t>
  </si>
  <si>
    <t xml:space="preserve">600 - 601 - 703 - </t>
  </si>
  <si>
    <t xml:space="preserve">600 - 602 - 703 - </t>
  </si>
  <si>
    <t xml:space="preserve">603 - 784 - </t>
  </si>
  <si>
    <t xml:space="preserve">589 - 604 - 704 - </t>
  </si>
  <si>
    <t xml:space="preserve">590 - 605 - 704 - </t>
  </si>
  <si>
    <t xml:space="preserve">591 - 606 - 607 - </t>
  </si>
  <si>
    <t xml:space="preserve">593 - 607 - 608 - 704 - </t>
  </si>
  <si>
    <t xml:space="preserve">594 - 607 - 609 - 610 - </t>
  </si>
  <si>
    <t xml:space="preserve">596 - 610 - 611 - 704 - </t>
  </si>
  <si>
    <t xml:space="preserve">597 - 610 - 612 - 704 - </t>
  </si>
  <si>
    <t xml:space="preserve">598 - 613 - 704 - </t>
  </si>
  <si>
    <t xml:space="preserve">599 - 614 - 615 - 785 - 838 - </t>
  </si>
  <si>
    <t xml:space="preserve">601 - 615 - 616 - 704 - </t>
  </si>
  <si>
    <t xml:space="preserve">602 - 615 - 617 - 704 - </t>
  </si>
  <si>
    <t xml:space="preserve">603 - 618 - 785 - </t>
  </si>
  <si>
    <t xml:space="preserve">619 - 705 - </t>
  </si>
  <si>
    <t xml:space="preserve">620 - 705 - </t>
  </si>
  <si>
    <t xml:space="preserve">621 - 705 - </t>
  </si>
  <si>
    <t xml:space="preserve">622 - 623 - </t>
  </si>
  <si>
    <t xml:space="preserve">623 - 624 - 705 - </t>
  </si>
  <si>
    <t xml:space="preserve">623 - 625 - 626 - </t>
  </si>
  <si>
    <t xml:space="preserve">626 - 627 - 705 - </t>
  </si>
  <si>
    <t xml:space="preserve">626 - 628 - 705 - </t>
  </si>
  <si>
    <t xml:space="preserve">629 - 705 - </t>
  </si>
  <si>
    <t xml:space="preserve">630 - 631 - 786 - 839 - </t>
  </si>
  <si>
    <t xml:space="preserve">631 - 632 - 705 - </t>
  </si>
  <si>
    <t xml:space="preserve">631 - 633 - 705 - </t>
  </si>
  <si>
    <t xml:space="preserve">634 - 786 - </t>
  </si>
  <si>
    <t xml:space="preserve">635 - 706 - </t>
  </si>
  <si>
    <t xml:space="preserve">636 - 637 - </t>
  </si>
  <si>
    <t xml:space="preserve">637 - 638 - 706 - </t>
  </si>
  <si>
    <t xml:space="preserve">637 - 639 - 640 - </t>
  </si>
  <si>
    <t xml:space="preserve">640 - 641 - 706 - </t>
  </si>
  <si>
    <t xml:space="preserve">640 - 642 - 706 - </t>
  </si>
  <si>
    <t xml:space="preserve">643 - 706 - </t>
  </si>
  <si>
    <t xml:space="preserve">644 - 645 - 787 - 840 - </t>
  </si>
  <si>
    <t xml:space="preserve">645 - 646 - 706 - </t>
  </si>
  <si>
    <t xml:space="preserve">645 - 647 - 706 - </t>
  </si>
  <si>
    <t xml:space="preserve">648 - 787 - </t>
  </si>
  <si>
    <t>Source :</t>
  </si>
  <si>
    <t>Pole excellence bois</t>
  </si>
  <si>
    <t>Version du modèle :</t>
  </si>
  <si>
    <t>Forêt-Bois 2.0 : Pays de Savoie</t>
  </si>
  <si>
    <t>Mise en ligne :</t>
  </si>
  <si>
    <t>Contact :</t>
  </si>
  <si>
    <t>t.guiraudie@poleexcellencebois.fr</t>
  </si>
  <si>
    <t>Organisation du classeur excel</t>
  </si>
  <si>
    <t>Les onglets suivants définissent la structure du modèle :</t>
  </si>
  <si>
    <t>Paramètres</t>
  </si>
  <si>
    <t>Produits</t>
  </si>
  <si>
    <t>Secteurs</t>
  </si>
  <si>
    <t>Flux pouvant exister</t>
  </si>
  <si>
    <t>Le remplissage des données initiales s'effectue dans les onglets suivants :</t>
  </si>
  <si>
    <t>Données</t>
  </si>
  <si>
    <t xml:space="preserve">min max </t>
  </si>
  <si>
    <t>Contraintes</t>
  </si>
  <si>
    <t>Conversions</t>
  </si>
  <si>
    <t>Les résultats réconciliés sont disponibles dans les onglets :</t>
  </si>
  <si>
    <t>Résultats FR</t>
  </si>
  <si>
    <t>2 onglets de tableaux emplois ressources (ter) exprimés en 1000 m3 équivalent bois fibre (m3f)</t>
  </si>
  <si>
    <t>Navigation dans l'onglet résultats</t>
  </si>
  <si>
    <t>Utiliser les filtres pour accéder aux données souhaitées :</t>
  </si>
  <si>
    <t>par produit</t>
  </si>
  <si>
    <t>par secteur</t>
  </si>
  <si>
    <t>par origine (produit ou secteur)</t>
  </si>
  <si>
    <t>par destination (produit ou secteur)</t>
  </si>
  <si>
    <t>Les importations et exportations sont des secteurs.</t>
  </si>
  <si>
    <t>"International" = échanges internationaux.</t>
  </si>
  <si>
    <t>"Importations/Exportations nettes" = échanges nets avec le reste du monde</t>
  </si>
  <si>
    <t>NB</t>
  </si>
  <si>
    <t>Des commentaires peuvent être faits sur chaque onglet, notamment sur :</t>
  </si>
  <si>
    <t>Existence d’informations plus fiables ou complémentaires (données, incertitudes, intervalles plausibles [min,max]…)</t>
  </si>
  <si>
    <t>Points de vigilance sur des résultats a priori peu vraisemblables,</t>
  </si>
  <si>
    <t>Hypothèses de calcul des facteurs de conversion (taux d’humidité des produits etc.)</t>
  </si>
  <si>
    <t>Besoins de conversion dans des unités spécifiques</t>
  </si>
  <si>
    <t>Besoins en termes de visualisation des résultats</t>
  </si>
  <si>
    <t>Autres…</t>
  </si>
  <si>
    <t xml:space="preserve"> (en fonction des prélèvements dans les Savoie - EAB 2019)</t>
  </si>
  <si>
    <t>essence</t>
  </si>
  <si>
    <t>Pondération feuillus</t>
  </si>
  <si>
    <t xml:space="preserve">Pondération résineux
 </t>
  </si>
  <si>
    <t>hêtre</t>
  </si>
  <si>
    <t>chêne</t>
  </si>
  <si>
    <t>orme</t>
  </si>
  <si>
    <t>frêne</t>
  </si>
  <si>
    <t>chataigner</t>
  </si>
  <si>
    <t>charme</t>
  </si>
  <si>
    <t>bouleau</t>
  </si>
  <si>
    <t>noyer</t>
  </si>
  <si>
    <t>merisier</t>
  </si>
  <si>
    <t>peuplier</t>
  </si>
  <si>
    <t>aulne</t>
  </si>
  <si>
    <t>érable</t>
  </si>
  <si>
    <t>tilleul</t>
  </si>
  <si>
    <t>sapin</t>
  </si>
  <si>
    <t>épicéa</t>
  </si>
  <si>
    <t>pin maritime</t>
  </si>
  <si>
    <t>pin sylvestre</t>
  </si>
  <si>
    <t>douglas</t>
  </si>
  <si>
    <t>mélèze</t>
  </si>
  <si>
    <t>Pourcentage F/R</t>
  </si>
  <si>
    <t>humidité sur brute</t>
  </si>
  <si>
    <t>Local</t>
  </si>
  <si>
    <t>&gt; saturation</t>
  </si>
  <si>
    <t>Denisté du papier (t/m3)</t>
  </si>
  <si>
    <t>Inventaire Forestier National 2018</t>
  </si>
  <si>
    <t>Période</t>
  </si>
  <si>
    <t>Quantité</t>
  </si>
  <si>
    <t>Unité d'origine</t>
  </si>
  <si>
    <t>Commentaire</t>
  </si>
  <si>
    <t>moy 2018</t>
  </si>
  <si>
    <t>Bois sur pied F (peupliers)</t>
  </si>
  <si>
    <t>Bois sur pied F (hors peupliers)</t>
  </si>
  <si>
    <t>moy 2011-2020</t>
  </si>
  <si>
    <t>email envoyé à Antoine Colin pour avoir les dernières données IFN vendredi 07,01,2022</t>
  </si>
  <si>
    <t>DRAAF - Enquète Annuel de Branche 2019</t>
  </si>
  <si>
    <t>Isère vers Savoie</t>
  </si>
  <si>
    <t>80% de l'Isère vers la Savoie et un peu de l'Ain vers la Haute Savoie</t>
  </si>
  <si>
    <t>Estimation de 1639 m3 de feuillus sciés en Savoie pour arriver à 2000 m3 de feuillus sciés en PdS</t>
  </si>
  <si>
    <t>en attente des données sur référentiel Savoie + Haute-Savoie par DRAAF Frédéric Fontvieille. Email envoyé le 07.01.2022</t>
  </si>
  <si>
    <t>Observatoire Bois déchiqueté 2020</t>
  </si>
  <si>
    <t>Multitrans représente la moitié des ventes, dont 25 kt vendu à société d'exploitation ou leur société d'appro</t>
  </si>
  <si>
    <t>Ventes de Savoie Pan : 5 kt direct MOa et 10 kt à société d'exploitation (ENGIE, Dalkia, Idex…) ou leur société d'appro (SOVEN, ENERBIO, BEF…)</t>
  </si>
  <si>
    <t>Données de l'ASDER et du SYANE sur consommation de bois énergie</t>
  </si>
  <si>
    <t>Etude PEB-ASDER-PRIORITERRE 2014 sur le chauffage domestique</t>
  </si>
  <si>
    <t>Etude chauffage domestique PEB+ASDER+PRIORITERRE 2014</t>
  </si>
  <si>
    <t>Données enquêtés par le PEB</t>
  </si>
  <si>
    <t>Info des fabricants de pâte et papetiers</t>
  </si>
  <si>
    <t>RDM conso 600 000 MAP de connexes résineux pour carton = 150 kt de connexes</t>
  </si>
  <si>
    <t>Ecorce</t>
  </si>
  <si>
    <t>Chaufferies industrielle</t>
  </si>
  <si>
    <t>RDM Cascades (écorce)</t>
  </si>
  <si>
    <t>Bois A recyclé</t>
  </si>
  <si>
    <t>RDM Cascades (Bois A recyclé)</t>
  </si>
  <si>
    <t>Connexes de scierie</t>
  </si>
  <si>
    <t>Alpin Pellet</t>
  </si>
  <si>
    <t>75 000 tonnes de connexes de scierie à 50% d'humidité (70% sciure et 30% plaquettes) pour production de 40000 tonnes de granulés</t>
  </si>
  <si>
    <t>Eric Vial Propellet</t>
  </si>
  <si>
    <t>Lalliard</t>
  </si>
  <si>
    <t>Alterbois</t>
  </si>
  <si>
    <t>Enquête tél PEB</t>
  </si>
  <si>
    <t>PDL produit 1,3 kt de pâte à papier chimique à base de lin et de chanvre</t>
  </si>
  <si>
    <t>RdM produit 70 kt de pâte auto consommée</t>
  </si>
  <si>
    <t>RdM = 50 kt; PDL = 35 kt</t>
  </si>
  <si>
    <t>DS Smith importe 45 kt de papier à recycler pour produire du carton ondulé</t>
  </si>
  <si>
    <t>Pas de vente de pâte à papier</t>
  </si>
  <si>
    <t>70 kt auto consommée de RdM + 50 kt importé de RdM + 35 kt importé de PDL + 10 kt de recyclage + chanvre de PDL</t>
  </si>
  <si>
    <t>PDL produit 40 kt de papier, RdM produit 150 kt de carton, DS Smith produit 45 kt de carton ondulé</t>
  </si>
  <si>
    <t>???</t>
  </si>
  <si>
    <t>PDL vend toute sa production hors PdS = 40 kt</t>
  </si>
  <si>
    <t>PDL recycle 20% dans leur production soit 8700 t de papier</t>
  </si>
  <si>
    <t>Eurolamellé=30km3 + Sivalbp=24km3 + Lignalpes=70km3 + estimation de 26km3 importé par les scieurs, autres raboteurs, menuisiers, charpentiers…</t>
  </si>
  <si>
    <t>à la louche : 150 km3 importés + 100 km3 de production locale, consommée localement (charpente, (ameublement), embalage, revêtements…)</t>
  </si>
  <si>
    <t>Pas d'exports de sciages feuillus car pas de sciage de feuillus</t>
  </si>
  <si>
    <t>Pas d'usine de CP en pays de Savoie</t>
  </si>
  <si>
    <t>annee</t>
  </si>
  <si>
    <t>code_reg</t>
  </si>
  <si>
    <t>reg</t>
  </si>
  <si>
    <t>code_pays</t>
  </si>
  <si>
    <t>pays</t>
  </si>
  <si>
    <t>produit_modele</t>
  </si>
  <si>
    <t>tonnes</t>
  </si>
  <si>
    <t>flux</t>
  </si>
  <si>
    <t>Savoie et Haute-Savoie</t>
  </si>
  <si>
    <t>France - Monaco</t>
  </si>
  <si>
    <t>IMPORT</t>
  </si>
  <si>
    <t>Belgique</t>
  </si>
  <si>
    <t>Luxembourg</t>
  </si>
  <si>
    <t>Pays-Bas</t>
  </si>
  <si>
    <t>Italie</t>
  </si>
  <si>
    <t>Royaume Uni</t>
  </si>
  <si>
    <t>Irlande</t>
  </si>
  <si>
    <t>Danemark</t>
  </si>
  <si>
    <t>Autriche</t>
  </si>
  <si>
    <t>Suisse</t>
  </si>
  <si>
    <t>Suède</t>
  </si>
  <si>
    <t>Finlande</t>
  </si>
  <si>
    <t>Lettonie</t>
  </si>
  <si>
    <t>Lituanie</t>
  </si>
  <si>
    <t>Ukraine</t>
  </si>
  <si>
    <t>Pologne</t>
  </si>
  <si>
    <t>Allemagne</t>
  </si>
  <si>
    <t>République Tchèque</t>
  </si>
  <si>
    <t>Slovaquie</t>
  </si>
  <si>
    <t>Espagne</t>
  </si>
  <si>
    <t>Portugal</t>
  </si>
  <si>
    <t>Turquie</t>
  </si>
  <si>
    <t>Croatie</t>
  </si>
  <si>
    <t>Tunisie</t>
  </si>
  <si>
    <t>Sierra-Leone</t>
  </si>
  <si>
    <t>Cameroun</t>
  </si>
  <si>
    <t>Gabon</t>
  </si>
  <si>
    <t>USA - Porto Rico</t>
  </si>
  <si>
    <t>Canada</t>
  </si>
  <si>
    <t>Brésil</t>
  </si>
  <si>
    <t>Uruguay</t>
  </si>
  <si>
    <t>Chili</t>
  </si>
  <si>
    <t>EXPORT</t>
  </si>
  <si>
    <t>Belarus</t>
  </si>
  <si>
    <t>Russie</t>
  </si>
  <si>
    <t>Roumanie</t>
  </si>
  <si>
    <t>Bulgarie</t>
  </si>
  <si>
    <t>Maroc</t>
  </si>
  <si>
    <t>Egypte</t>
  </si>
  <si>
    <t>République d'Afrique du Sud</t>
  </si>
  <si>
    <t>Israel</t>
  </si>
  <si>
    <t>code_reg_cht</t>
  </si>
  <si>
    <t>reg_cht</t>
  </si>
  <si>
    <t>code_reg_decht</t>
  </si>
  <si>
    <t>reg_decht</t>
  </si>
  <si>
    <t>nb_obs</t>
  </si>
  <si>
    <t>uncert</t>
  </si>
  <si>
    <t>Île-de-France</t>
  </si>
  <si>
    <t>Centre-Val de Loire</t>
  </si>
  <si>
    <t>Bourgogne-Franche-Comté</t>
  </si>
  <si>
    <t>Normandie</t>
  </si>
  <si>
    <t>Hauts-de-France</t>
  </si>
  <si>
    <t>Grand Est</t>
  </si>
  <si>
    <t>Nouvelle-Aquitaine</t>
  </si>
  <si>
    <t>Occitanie</t>
  </si>
  <si>
    <t>Provence-Alpes-Côte d'Azur</t>
  </si>
  <si>
    <t>Auvergne-Rhône-Alpes hors Savoie et Haute-Savoie</t>
  </si>
  <si>
    <t>2017_2018</t>
  </si>
  <si>
    <t>Pays de la Loire</t>
  </si>
  <si>
    <t>Bretagne</t>
  </si>
  <si>
    <t xml:space="preserve"> (source : https://agritrop.cirad.fr/589166)</t>
  </si>
  <si>
    <t>http://www.afpia-estnord.fr/fichiers/download/Article%20Bernard%20Le%20Bouvet.pdf</t>
  </si>
  <si>
    <t xml:space="preserve">masse volumique 15% hs </t>
  </si>
  <si>
    <t>infra-densité 
(masse sèche / volume vert)</t>
  </si>
  <si>
    <t>Moyenne F</t>
  </si>
  <si>
    <t>infra_d_f</t>
  </si>
  <si>
    <t>Moyenne R</t>
  </si>
  <si>
    <t>infra_d_r</t>
  </si>
  <si>
    <t xml:space="preserve">Retrait total
</t>
  </si>
  <si>
    <t>retrait volumique (%) 
par % d'humidité 
sur sec</t>
  </si>
  <si>
    <t xml:space="preserve">tangentiel 
</t>
  </si>
  <si>
    <t xml:space="preserve">radial 
</t>
  </si>
  <si>
    <t xml:space="preserve"> 
volumique
</t>
  </si>
  <si>
    <t>retrait_v_f</t>
  </si>
  <si>
    <t>retrait_v_r</t>
  </si>
  <si>
    <t>Flux en forêt</t>
  </si>
  <si>
    <t>Scieries, tranchage, déroulage</t>
  </si>
  <si>
    <t>Trituration</t>
  </si>
  <si>
    <t>Bois énergie</t>
  </si>
  <si>
    <t>Conso</t>
  </si>
  <si>
    <t>Echanges régionaux et internationaux</t>
  </si>
  <si>
    <t>Ressources. Ce tableau définit les flux de produits (lignes ci-dessous) générables par les secteurs (colonnes ci-contre). Contient 1 si le flux peut exister. En bleu si une donnée d'entrée est fournie au modèle.</t>
  </si>
  <si>
    <t>Emplois. Ce tableau définit les flux de produits (lignes ci-dessous) consommables par les secteurs (colonnes ci-contre). Contient 1 si le flux peut exister. En bleu si une donnée d'entrée est fournie au modèle.</t>
  </si>
  <si>
    <t>Usines de tranchage</t>
  </si>
  <si>
    <t>Incertitudes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</si>
</sst>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Verdana"/>
    </font>
    <font>
      <sz val="11"/>
      <color theme="1"/>
      <name val="Calibri"/>
      <family val="2"/>
      <scheme val="minor"/>
    </font>
    <font>
      <b/>
      <sz val="10"/>
      <name val="Verdana"/>
      <family val="2"/>
    </font>
    <font>
      <sz val="10"/>
      <name val="Verdana"/>
      <family val="2"/>
    </font>
    <font>
      <sz val="10"/>
      <name val="Verdana"/>
      <family val="2"/>
    </font>
    <font>
      <sz val="10"/>
      <name val="Courier"/>
      <family val="1"/>
    </font>
    <font>
      <sz val="10"/>
      <color theme="4" tint="-0.249977111117893"/>
      <name val="Verdana"/>
      <family val="2"/>
    </font>
    <font>
      <sz val="14"/>
      <name val="Verdana"/>
      <family val="2"/>
    </font>
    <font>
      <sz val="16"/>
      <name val="Verdana"/>
      <family val="2"/>
    </font>
    <font>
      <b/>
      <sz val="11"/>
      <name val="Calibri"/>
    </font>
    <font>
      <u/>
      <sz val="10"/>
      <color theme="10"/>
      <name val="Verdana"/>
    </font>
    <font>
      <b/>
      <sz val="12"/>
      <name val="Verdana"/>
      <family val="2"/>
    </font>
    <font>
      <sz val="10"/>
      <color theme="1"/>
      <name val="Verdana"/>
      <family val="2"/>
    </font>
    <font>
      <b/>
      <sz val="10"/>
      <color rgb="FFFFFFFF"/>
      <name val="Verdana"/>
    </font>
  </fonts>
  <fills count="12">
    <fill>
      <patternFill patternType="none"/>
    </fill>
    <fill>
      <patternFill patternType="gray125"/>
    </fill>
    <fill>
      <patternFill patternType="solid">
        <fgColor theme="4" tint="0.39997558519241921"/>
        <bgColor indexed="64"/>
      </patternFill>
    </fill>
    <fill>
      <patternFill patternType="solid">
        <fgColor theme="6" tint="0.79998168889431442"/>
        <bgColor indexed="64"/>
      </patternFill>
    </fill>
    <fill>
      <patternFill patternType="solid">
        <fgColor rgb="FF92D050"/>
        <bgColor indexed="64"/>
      </patternFill>
    </fill>
    <fill>
      <patternFill patternType="solid">
        <fgColor indexed="2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799939"/>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theme="7" tint="-0.499984740745262"/>
      </bottom>
      <diagonal/>
    </border>
    <border>
      <left style="thin">
        <color auto="1"/>
      </left>
      <right style="thin">
        <color auto="1"/>
      </right>
      <top style="thin">
        <color auto="1"/>
      </top>
      <bottom style="thin">
        <color auto="1"/>
      </bottom>
      <diagonal/>
    </border>
    <border>
      <left style="slantDashDot">
        <color auto="1"/>
      </left>
      <right style="slantDashDot">
        <color auto="1"/>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style="slantDashDot">
        <color auto="1"/>
      </right>
      <top style="slantDashDot">
        <color auto="1"/>
      </top>
      <bottom style="medium">
        <color indexed="64"/>
      </bottom>
      <diagonal/>
    </border>
    <border>
      <left/>
      <right style="slantDashDot">
        <color auto="1"/>
      </right>
      <top style="slantDashDot">
        <color auto="1"/>
      </top>
      <bottom style="medium">
        <color indexed="64"/>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medium">
        <color indexed="64"/>
      </left>
      <right style="thin">
        <color auto="1"/>
      </right>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bottom style="medium">
        <color indexed="64"/>
      </bottom>
      <diagonal/>
    </border>
    <border>
      <left style="thin">
        <color auto="1"/>
      </left>
      <right style="slantDashDot">
        <color auto="1"/>
      </right>
      <top/>
      <bottom/>
      <diagonal/>
    </border>
    <border>
      <left style="thin">
        <color auto="1"/>
      </left>
      <right/>
      <top style="medium">
        <color indexed="64"/>
      </top>
      <bottom/>
      <diagonal/>
    </border>
    <border>
      <left style="thin">
        <color auto="1"/>
      </left>
      <right/>
      <top/>
      <bottom style="medium">
        <color indexed="64"/>
      </bottom>
      <diagonal/>
    </border>
  </borders>
  <cellStyleXfs count="6">
    <xf numFmtId="0" fontId="0" fillId="0" borderId="0"/>
    <xf numFmtId="9" fontId="4" fillId="0" borderId="0"/>
    <xf numFmtId="0" fontId="4" fillId="0" borderId="0"/>
    <xf numFmtId="9" fontId="4" fillId="0" borderId="0"/>
    <xf numFmtId="0" fontId="1" fillId="0" borderId="0"/>
    <xf numFmtId="0" fontId="10" fillId="0" borderId="0"/>
  </cellStyleXfs>
  <cellXfs count="245">
    <xf numFmtId="0" fontId="0" fillId="0" borderId="0" xfId="0"/>
    <xf numFmtId="0" fontId="3" fillId="5" borderId="0" xfId="2" applyFont="1" applyFill="1"/>
    <xf numFmtId="0" fontId="3" fillId="4" borderId="0" xfId="2" applyFont="1" applyFill="1"/>
    <xf numFmtId="2" fontId="0" fillId="0" borderId="0" xfId="3" applyNumberFormat="1" applyFont="1"/>
    <xf numFmtId="0" fontId="3" fillId="4" borderId="15" xfId="2" applyFont="1" applyFill="1" applyBorder="1" applyAlignment="1">
      <alignment vertical="top" wrapText="1"/>
    </xf>
    <xf numFmtId="9" fontId="3" fillId="0" borderId="15" xfId="2" applyNumberFormat="1" applyFont="1" applyBorder="1"/>
    <xf numFmtId="1" fontId="3" fillId="4" borderId="8" xfId="2" applyNumberFormat="1" applyFont="1" applyFill="1" applyBorder="1"/>
    <xf numFmtId="9" fontId="5" fillId="0" borderId="8" xfId="2" applyNumberFormat="1" applyFont="1" applyBorder="1"/>
    <xf numFmtId="0" fontId="2" fillId="0" borderId="1" xfId="2" applyFont="1" applyBorder="1" applyAlignment="1">
      <alignment vertical="center"/>
    </xf>
    <xf numFmtId="0" fontId="2" fillId="0" borderId="13" xfId="2" applyFont="1" applyBorder="1" applyAlignment="1">
      <alignment vertical="center" wrapText="1"/>
    </xf>
    <xf numFmtId="0" fontId="2" fillId="0" borderId="12" xfId="2" applyFont="1" applyBorder="1" applyAlignment="1">
      <alignment vertical="center" wrapText="1"/>
    </xf>
    <xf numFmtId="0" fontId="3" fillId="0" borderId="13" xfId="2" applyFont="1" applyBorder="1" applyAlignment="1">
      <alignment vertical="center" wrapText="1"/>
    </xf>
    <xf numFmtId="0" fontId="3" fillId="0" borderId="3" xfId="2" applyFont="1" applyBorder="1"/>
    <xf numFmtId="0" fontId="3" fillId="0" borderId="5" xfId="2" applyFont="1" applyBorder="1"/>
    <xf numFmtId="9" fontId="0" fillId="3" borderId="2" xfId="3" applyFont="1" applyFill="1" applyBorder="1"/>
    <xf numFmtId="0" fontId="3" fillId="0" borderId="6" xfId="2" applyFont="1" applyBorder="1"/>
    <xf numFmtId="9" fontId="0" fillId="3" borderId="3" xfId="3" applyFont="1" applyFill="1" applyBorder="1"/>
    <xf numFmtId="0" fontId="3" fillId="0" borderId="7" xfId="2" applyFont="1" applyBorder="1"/>
    <xf numFmtId="9" fontId="0" fillId="3" borderId="4" xfId="3" applyFont="1" applyFill="1" applyBorder="1"/>
    <xf numFmtId="0" fontId="6" fillId="0" borderId="0" xfId="2" applyFont="1"/>
    <xf numFmtId="0" fontId="2" fillId="3" borderId="5" xfId="2" applyFont="1" applyFill="1" applyBorder="1"/>
    <xf numFmtId="0" fontId="2" fillId="3" borderId="2" xfId="2" applyFont="1" applyFill="1" applyBorder="1"/>
    <xf numFmtId="9" fontId="2" fillId="3" borderId="10" xfId="3" applyFont="1" applyFill="1" applyBorder="1"/>
    <xf numFmtId="0" fontId="2" fillId="3" borderId="7" xfId="2" applyFont="1" applyFill="1" applyBorder="1"/>
    <xf numFmtId="0" fontId="2" fillId="3" borderId="4" xfId="2" applyFont="1" applyFill="1" applyBorder="1"/>
    <xf numFmtId="9" fontId="2" fillId="3" borderId="11" xfId="3" applyFont="1" applyFill="1" applyBorder="1"/>
    <xf numFmtId="0" fontId="3" fillId="0" borderId="2" xfId="2" applyFont="1" applyBorder="1" applyAlignment="1">
      <alignment vertical="center" wrapText="1"/>
    </xf>
    <xf numFmtId="0" fontId="3" fillId="0" borderId="4" xfId="2" applyFont="1" applyBorder="1"/>
    <xf numFmtId="1" fontId="3" fillId="4" borderId="0" xfId="2" applyNumberFormat="1" applyFont="1" applyFill="1"/>
    <xf numFmtId="9" fontId="5" fillId="0" borderId="0" xfId="2" applyNumberFormat="1" applyFont="1"/>
    <xf numFmtId="9" fontId="0" fillId="0" borderId="0" xfId="3" applyFont="1"/>
    <xf numFmtId="0" fontId="3" fillId="6" borderId="0" xfId="0" applyFont="1" applyFill="1"/>
    <xf numFmtId="0" fontId="0" fillId="0" borderId="0" xfId="0" applyAlignment="1">
      <alignment horizontal="center" vertical="center"/>
    </xf>
    <xf numFmtId="0" fontId="3" fillId="0" borderId="0" xfId="0" applyFont="1"/>
    <xf numFmtId="2" fontId="0" fillId="0" borderId="0" xfId="0" applyNumberFormat="1"/>
    <xf numFmtId="9" fontId="0" fillId="0" borderId="0" xfId="0" applyNumberFormat="1"/>
    <xf numFmtId="0" fontId="3" fillId="0" borderId="0" xfId="2" applyFont="1"/>
    <xf numFmtId="9" fontId="3" fillId="0" borderId="0" xfId="2" applyNumberFormat="1" applyFont="1"/>
    <xf numFmtId="0" fontId="3" fillId="0" borderId="0" xfId="0" applyFont="1" applyAlignment="1">
      <alignment wrapText="1"/>
    </xf>
    <xf numFmtId="0" fontId="0" fillId="0" borderId="0" xfId="0" applyAlignment="1">
      <alignment wrapText="1"/>
    </xf>
    <xf numFmtId="0" fontId="0" fillId="0" borderId="0" xfId="0" applyAlignment="1">
      <alignment vertical="center"/>
    </xf>
    <xf numFmtId="0" fontId="3" fillId="0" borderId="0" xfId="0" applyFont="1" applyAlignment="1">
      <alignment vertical="center"/>
    </xf>
    <xf numFmtId="9" fontId="4" fillId="0" borderId="0" xfId="1"/>
    <xf numFmtId="9" fontId="4" fillId="0" borderId="0" xfId="1" applyAlignment="1">
      <alignment vertical="center"/>
    </xf>
    <xf numFmtId="9" fontId="3" fillId="0" borderId="0" xfId="1" applyFont="1" applyAlignment="1">
      <alignment vertical="center"/>
    </xf>
    <xf numFmtId="2" fontId="0" fillId="0" borderId="0" xfId="0" applyNumberFormat="1" applyAlignment="1">
      <alignment vertical="center"/>
    </xf>
    <xf numFmtId="2" fontId="3" fillId="0" borderId="0" xfId="0" applyNumberFormat="1" applyFont="1" applyAlignment="1">
      <alignment vertical="center"/>
    </xf>
    <xf numFmtId="9" fontId="0" fillId="10" borderId="5" xfId="3" applyFont="1" applyFill="1" applyBorder="1" applyAlignment="1">
      <alignment horizontal="right"/>
    </xf>
    <xf numFmtId="9" fontId="0" fillId="10" borderId="10" xfId="3" applyFont="1" applyFill="1" applyBorder="1" applyAlignment="1">
      <alignment horizontal="right"/>
    </xf>
    <xf numFmtId="0" fontId="3" fillId="10" borderId="5" xfId="2" applyFont="1" applyFill="1" applyBorder="1"/>
    <xf numFmtId="9" fontId="0" fillId="10" borderId="6" xfId="3" applyFont="1" applyFill="1" applyBorder="1" applyAlignment="1">
      <alignment horizontal="right"/>
    </xf>
    <xf numFmtId="9" fontId="0" fillId="10" borderId="9" xfId="3" applyFont="1" applyFill="1" applyBorder="1" applyAlignment="1">
      <alignment horizontal="right"/>
    </xf>
    <xf numFmtId="0" fontId="3" fillId="10" borderId="6" xfId="2" applyFont="1" applyFill="1" applyBorder="1"/>
    <xf numFmtId="9" fontId="0" fillId="10" borderId="7" xfId="3" applyFont="1" applyFill="1" applyBorder="1" applyAlignment="1">
      <alignment horizontal="right"/>
    </xf>
    <xf numFmtId="9" fontId="0" fillId="10" borderId="11" xfId="3" applyFont="1" applyFill="1" applyBorder="1" applyAlignment="1">
      <alignment horizontal="right"/>
    </xf>
    <xf numFmtId="0" fontId="3" fillId="10" borderId="7" xfId="2" applyFont="1" applyFill="1" applyBorder="1"/>
    <xf numFmtId="1" fontId="3" fillId="8" borderId="10" xfId="2" applyNumberFormat="1" applyFont="1" applyFill="1" applyBorder="1"/>
    <xf numFmtId="1" fontId="3" fillId="8" borderId="9" xfId="2" applyNumberFormat="1" applyFont="1" applyFill="1" applyBorder="1"/>
    <xf numFmtId="1" fontId="3" fillId="8" borderId="11" xfId="2" applyNumberFormat="1" applyFont="1" applyFill="1" applyBorder="1"/>
    <xf numFmtId="2" fontId="2" fillId="9" borderId="15" xfId="2" applyNumberFormat="1" applyFont="1" applyFill="1" applyBorder="1"/>
    <xf numFmtId="2" fontId="2" fillId="9" borderId="8" xfId="2" applyNumberFormat="1" applyFont="1" applyFill="1" applyBorder="1"/>
    <xf numFmtId="9" fontId="0" fillId="7" borderId="5" xfId="3" applyFont="1" applyFill="1" applyBorder="1"/>
    <xf numFmtId="9" fontId="0" fillId="7" borderId="15" xfId="3" applyFont="1" applyFill="1" applyBorder="1"/>
    <xf numFmtId="9" fontId="0" fillId="7" borderId="6" xfId="3" applyFont="1" applyFill="1" applyBorder="1"/>
    <xf numFmtId="9" fontId="0" fillId="7" borderId="7" xfId="3" applyFont="1" applyFill="1" applyBorder="1"/>
    <xf numFmtId="9" fontId="0" fillId="7" borderId="8" xfId="3" applyFont="1" applyFill="1" applyBorder="1"/>
    <xf numFmtId="0" fontId="2" fillId="0" borderId="12" xfId="2" applyFont="1" applyBorder="1" applyAlignment="1">
      <alignment vertical="top" wrapText="1"/>
    </xf>
    <xf numFmtId="0" fontId="2" fillId="0" borderId="13" xfId="2" applyFont="1" applyBorder="1" applyAlignment="1">
      <alignment vertical="top" wrapText="1"/>
    </xf>
    <xf numFmtId="0" fontId="2" fillId="0" borderId="1" xfId="2" applyFont="1" applyBorder="1" applyAlignment="1">
      <alignment vertical="top"/>
    </xf>
    <xf numFmtId="0" fontId="2" fillId="0" borderId="10" xfId="2" applyFont="1" applyBorder="1" applyAlignment="1">
      <alignment vertical="center" wrapText="1"/>
    </xf>
    <xf numFmtId="9" fontId="0" fillId="7" borderId="0" xfId="3" applyFont="1" applyFill="1"/>
    <xf numFmtId="0" fontId="2" fillId="0" borderId="14" xfId="2" applyFont="1" applyBorder="1" applyAlignment="1">
      <alignment vertical="center" wrapText="1"/>
    </xf>
    <xf numFmtId="0" fontId="2" fillId="0" borderId="0" xfId="0" applyFont="1"/>
    <xf numFmtId="0" fontId="9" fillId="0" borderId="1" xfId="0" applyFont="1" applyBorder="1" applyAlignment="1">
      <alignment horizontal="center" vertical="top"/>
    </xf>
    <xf numFmtId="0" fontId="1" fillId="0" borderId="0" xfId="4"/>
    <xf numFmtId="0" fontId="9" fillId="0" borderId="1" xfId="4" applyFont="1" applyBorder="1" applyAlignment="1">
      <alignment horizontal="center" vertical="top"/>
    </xf>
    <xf numFmtId="0" fontId="11" fillId="0" borderId="0" xfId="0" applyFont="1"/>
    <xf numFmtId="15" fontId="0" fillId="0" borderId="0" xfId="0" applyNumberFormat="1"/>
    <xf numFmtId="0" fontId="10" fillId="0" borderId="0" xfId="5" applyAlignment="1" applyProtection="1">
      <alignment vertical="top"/>
      <protection locked="0"/>
    </xf>
    <xf numFmtId="0" fontId="0" fillId="0" borderId="0" xfId="0" applyAlignment="1">
      <alignment horizontal="left" indent="1"/>
    </xf>
    <xf numFmtId="0" fontId="3" fillId="0" borderId="20" xfId="0" applyFont="1" applyBorder="1"/>
    <xf numFmtId="0" fontId="3" fillId="0" borderId="20" xfId="0" applyFont="1" applyBorder="1" applyAlignment="1">
      <alignment horizontal="center"/>
    </xf>
    <xf numFmtId="0" fontId="2" fillId="0" borderId="22" xfId="0" applyFont="1" applyBorder="1" applyAlignment="1">
      <alignment vertical="center" wrapText="1"/>
    </xf>
    <xf numFmtId="0" fontId="0" fillId="0" borderId="17" xfId="0"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0" fillId="0" borderId="20" xfId="0" applyBorder="1" applyAlignment="1">
      <alignment vertical="center" wrapText="1"/>
    </xf>
    <xf numFmtId="0" fontId="0" fillId="0" borderId="19" xfId="0" applyBorder="1" applyAlignment="1">
      <alignment vertical="center" wrapText="1"/>
    </xf>
    <xf numFmtId="0" fontId="3" fillId="0" borderId="25" xfId="0" applyFont="1" applyBorder="1" applyAlignment="1">
      <alignment vertical="center" wrapText="1"/>
    </xf>
    <xf numFmtId="0" fontId="3" fillId="0" borderId="23" xfId="0" applyFont="1" applyBorder="1" applyAlignment="1">
      <alignment vertical="center" wrapText="1"/>
    </xf>
    <xf numFmtId="0" fontId="0" fillId="0" borderId="18" xfId="0" applyBorder="1" applyAlignment="1">
      <alignment vertical="center" wrapText="1"/>
    </xf>
    <xf numFmtId="0" fontId="12" fillId="0" borderId="17" xfId="0" applyFont="1" applyBorder="1" applyAlignment="1">
      <alignment vertical="center" wrapText="1"/>
    </xf>
    <xf numFmtId="0" fontId="12" fillId="0" borderId="23" xfId="0" applyFont="1" applyBorder="1" applyAlignment="1">
      <alignment vertical="center" wrapText="1"/>
    </xf>
    <xf numFmtId="0" fontId="12" fillId="0" borderId="24" xfId="0" applyFont="1" applyBorder="1" applyAlignment="1">
      <alignment vertical="center" wrapText="1"/>
    </xf>
    <xf numFmtId="0" fontId="0" fillId="0" borderId="22" xfId="0" applyBorder="1"/>
    <xf numFmtId="1" fontId="0" fillId="0" borderId="26" xfId="0" applyNumberFormat="1" applyBorder="1"/>
    <xf numFmtId="1" fontId="0" fillId="0" borderId="27" xfId="0" applyNumberFormat="1" applyBorder="1"/>
    <xf numFmtId="1" fontId="0" fillId="0" borderId="28" xfId="0" applyNumberFormat="1" applyBorder="1"/>
    <xf numFmtId="1" fontId="0" fillId="0" borderId="22" xfId="0" applyNumberFormat="1" applyBorder="1"/>
    <xf numFmtId="1" fontId="12" fillId="0" borderId="26" xfId="0" applyNumberFormat="1" applyFont="1" applyBorder="1"/>
    <xf numFmtId="1" fontId="12" fillId="0" borderId="27" xfId="0" applyNumberFormat="1" applyFont="1" applyBorder="1"/>
    <xf numFmtId="1" fontId="12" fillId="0" borderId="28" xfId="0" applyNumberFormat="1" applyFont="1" applyBorder="1"/>
    <xf numFmtId="0" fontId="0" fillId="0" borderId="29" xfId="0" applyBorder="1"/>
    <xf numFmtId="1" fontId="0" fillId="0" borderId="30" xfId="0" applyNumberFormat="1" applyBorder="1"/>
    <xf numFmtId="1" fontId="0" fillId="0" borderId="0" xfId="0" applyNumberFormat="1"/>
    <xf numFmtId="1" fontId="0" fillId="0" borderId="31" xfId="0" applyNumberFormat="1" applyBorder="1"/>
    <xf numFmtId="1" fontId="0" fillId="0" borderId="29" xfId="0" applyNumberFormat="1" applyBorder="1"/>
    <xf numFmtId="1" fontId="12" fillId="0" borderId="30" xfId="0" applyNumberFormat="1" applyFont="1" applyBorder="1"/>
    <xf numFmtId="1" fontId="12" fillId="0" borderId="0" xfId="0" applyNumberFormat="1" applyFont="1"/>
    <xf numFmtId="1" fontId="12" fillId="0" borderId="31" xfId="0" applyNumberFormat="1" applyFont="1" applyBorder="1"/>
    <xf numFmtId="0" fontId="3" fillId="0" borderId="29" xfId="0" applyFont="1" applyBorder="1" applyAlignment="1">
      <alignment horizontal="left" indent="1"/>
    </xf>
    <xf numFmtId="1" fontId="0" fillId="2" borderId="30" xfId="0" applyNumberFormat="1" applyFill="1" applyBorder="1"/>
    <xf numFmtId="1" fontId="0" fillId="2" borderId="0" xfId="0" applyNumberFormat="1" applyFill="1"/>
    <xf numFmtId="0" fontId="0" fillId="0" borderId="32" xfId="0" applyBorder="1" applyAlignment="1">
      <alignment horizontal="left" indent="1"/>
    </xf>
    <xf numFmtId="1" fontId="0" fillId="2" borderId="33" xfId="0" applyNumberFormat="1" applyFill="1" applyBorder="1"/>
    <xf numFmtId="1" fontId="0" fillId="2" borderId="34" xfId="0" applyNumberFormat="1" applyFill="1" applyBorder="1"/>
    <xf numFmtId="1" fontId="0" fillId="0" borderId="34" xfId="0" applyNumberFormat="1" applyBorder="1"/>
    <xf numFmtId="1" fontId="0" fillId="0" borderId="35" xfId="0" applyNumberFormat="1" applyBorder="1"/>
    <xf numFmtId="1" fontId="0" fillId="0" borderId="32" xfId="0" applyNumberFormat="1" applyBorder="1"/>
    <xf numFmtId="1" fontId="0" fillId="0" borderId="33" xfId="0" applyNumberFormat="1" applyBorder="1"/>
    <xf numFmtId="1" fontId="12" fillId="0" borderId="33" xfId="0" applyNumberFormat="1" applyFont="1" applyBorder="1"/>
    <xf numFmtId="1" fontId="12" fillId="0" borderId="34" xfId="0" applyNumberFormat="1" applyFont="1" applyBorder="1"/>
    <xf numFmtId="1" fontId="12" fillId="0" borderId="35" xfId="0" applyNumberFormat="1" applyFont="1" applyBorder="1"/>
    <xf numFmtId="1" fontId="12" fillId="2" borderId="26" xfId="0" applyNumberFormat="1" applyFont="1" applyFill="1" applyBorder="1"/>
    <xf numFmtId="1" fontId="12" fillId="2" borderId="27" xfId="0" applyNumberFormat="1" applyFont="1" applyFill="1" applyBorder="1"/>
    <xf numFmtId="0" fontId="3" fillId="0" borderId="29" xfId="0" applyFont="1" applyBorder="1" applyAlignment="1">
      <alignment horizontal="left"/>
    </xf>
    <xf numFmtId="0" fontId="3" fillId="0" borderId="32" xfId="0" applyFont="1" applyBorder="1" applyAlignment="1">
      <alignment horizontal="left"/>
    </xf>
    <xf numFmtId="0" fontId="0" fillId="0" borderId="29" xfId="0" applyBorder="1" applyAlignment="1">
      <alignment horizontal="left" indent="1"/>
    </xf>
    <xf numFmtId="1" fontId="0" fillId="2" borderId="29" xfId="0" applyNumberFormat="1" applyFill="1" applyBorder="1"/>
    <xf numFmtId="1" fontId="0" fillId="2" borderId="32" xfId="0" applyNumberFormat="1" applyFill="1" applyBorder="1"/>
    <xf numFmtId="0" fontId="0" fillId="0" borderId="22" xfId="0" applyBorder="1" applyAlignment="1">
      <alignment horizontal="left"/>
    </xf>
    <xf numFmtId="0" fontId="3" fillId="0" borderId="29" xfId="0" applyFont="1" applyBorder="1" applyAlignment="1">
      <alignment horizontal="left" vertical="center" wrapText="1" indent="1"/>
    </xf>
    <xf numFmtId="0" fontId="3" fillId="0" borderId="32" xfId="0" applyFont="1" applyBorder="1" applyAlignment="1">
      <alignment horizontal="left" vertical="center" wrapText="1" indent="1"/>
    </xf>
    <xf numFmtId="0" fontId="0" fillId="0" borderId="20" xfId="0" applyBorder="1"/>
    <xf numFmtId="1" fontId="0" fillId="0" borderId="36" xfId="0" applyNumberFormat="1" applyBorder="1"/>
    <xf numFmtId="1" fontId="0" fillId="0" borderId="18" xfId="0" applyNumberFormat="1" applyBorder="1"/>
    <xf numFmtId="1" fontId="0" fillId="0" borderId="21" xfId="0" applyNumberFormat="1" applyBorder="1"/>
    <xf numFmtId="1" fontId="0" fillId="0" borderId="20" xfId="0" applyNumberFormat="1" applyBorder="1"/>
    <xf numFmtId="1" fontId="12" fillId="0" borderId="36" xfId="0" applyNumberFormat="1" applyFont="1" applyBorder="1"/>
    <xf numFmtId="1" fontId="12" fillId="0" borderId="18" xfId="0" applyNumberFormat="1" applyFont="1" applyBorder="1"/>
    <xf numFmtId="1" fontId="12" fillId="0" borderId="21" xfId="0" applyNumberFormat="1" applyFont="1" applyBorder="1"/>
    <xf numFmtId="0" fontId="3" fillId="0" borderId="22" xfId="0" applyFont="1" applyBorder="1"/>
    <xf numFmtId="0" fontId="3" fillId="0" borderId="29" xfId="0" applyFont="1" applyBorder="1" applyAlignment="1">
      <alignment horizontal="left" indent="2"/>
    </xf>
    <xf numFmtId="0" fontId="0" fillId="0" borderId="29" xfId="0" applyBorder="1" applyAlignment="1">
      <alignment horizontal="left" indent="2"/>
    </xf>
    <xf numFmtId="0" fontId="3" fillId="0" borderId="29" xfId="0" applyFont="1" applyBorder="1" applyAlignment="1">
      <alignment horizontal="left" indent="3"/>
    </xf>
    <xf numFmtId="1" fontId="0" fillId="2" borderId="18" xfId="0" applyNumberFormat="1" applyFill="1" applyBorder="1"/>
    <xf numFmtId="1" fontId="12" fillId="2" borderId="36" xfId="0" applyNumberFormat="1" applyFont="1" applyFill="1" applyBorder="1"/>
    <xf numFmtId="1" fontId="12" fillId="2" borderId="18" xfId="0" applyNumberFormat="1" applyFont="1" applyFill="1" applyBorder="1"/>
    <xf numFmtId="0" fontId="3" fillId="0" borderId="32" xfId="0" applyFont="1" applyBorder="1" applyAlignment="1">
      <alignment horizontal="left" indent="2"/>
    </xf>
    <xf numFmtId="1" fontId="12" fillId="2" borderId="30" xfId="0" applyNumberFormat="1" applyFont="1" applyFill="1" applyBorder="1"/>
    <xf numFmtId="1" fontId="12" fillId="2" borderId="0" xfId="0" applyNumberFormat="1" applyFont="1" applyFill="1"/>
    <xf numFmtId="0" fontId="0" fillId="0" borderId="32" xfId="0" applyBorder="1"/>
    <xf numFmtId="1" fontId="0" fillId="0" borderId="37" xfId="0" applyNumberFormat="1" applyBorder="1"/>
    <xf numFmtId="1" fontId="12" fillId="2" borderId="33" xfId="0" applyNumberFormat="1" applyFont="1" applyFill="1" applyBorder="1"/>
    <xf numFmtId="1" fontId="12" fillId="2" borderId="34" xfId="0" applyNumberFormat="1" applyFont="1" applyFill="1" applyBorder="1"/>
    <xf numFmtId="0" fontId="0" fillId="0" borderId="18" xfId="0" applyBorder="1"/>
    <xf numFmtId="0" fontId="3" fillId="0" borderId="0" xfId="2" applyFont="1" applyAlignment="1">
      <alignment horizontal="center"/>
    </xf>
    <xf numFmtId="0" fontId="3" fillId="0" borderId="0" xfId="2" applyFont="1" applyAlignment="1">
      <alignment vertical="center"/>
    </xf>
    <xf numFmtId="0" fontId="13" fillId="11" borderId="38" xfId="0" applyFont="1" applyFill="1" applyBorder="1" applyAlignment="1">
      <alignment wrapText="1"/>
    </xf>
    <xf numFmtId="0" fontId="13" fillId="11" borderId="38" xfId="0" applyFont="1" applyFill="1" applyBorder="1" applyAlignment="1">
      <alignment vertical="top" wrapText="1" shrinkToFit="1"/>
    </xf>
    <xf numFmtId="0" fontId="3" fillId="0" borderId="39" xfId="0" applyFont="1" applyBorder="1" applyAlignment="1">
      <alignment horizontal="center"/>
    </xf>
    <xf numFmtId="0" fontId="0" fillId="0" borderId="40" xfId="0" applyBorder="1"/>
    <xf numFmtId="0" fontId="3" fillId="0" borderId="39" xfId="0" applyFont="1" applyBorder="1"/>
    <xf numFmtId="0" fontId="2" fillId="0" borderId="20" xfId="0" applyFont="1" applyBorder="1" applyAlignment="1">
      <alignment vertical="center" wrapText="1"/>
    </xf>
    <xf numFmtId="0" fontId="0" fillId="0" borderId="44" xfId="0" applyBorder="1" applyAlignment="1">
      <alignment vertical="center" wrapText="1"/>
    </xf>
    <xf numFmtId="0" fontId="0" fillId="0" borderId="45" xfId="0" applyBorder="1" applyAlignment="1">
      <alignment vertical="center" wrapText="1"/>
    </xf>
    <xf numFmtId="0" fontId="0" fillId="0" borderId="46" xfId="0" applyBorder="1" applyAlignment="1">
      <alignment vertical="center" wrapText="1"/>
    </xf>
    <xf numFmtId="0" fontId="0" fillId="0" borderId="28" xfId="0" applyBorder="1" applyAlignment="1">
      <alignment vertical="center" wrapText="1"/>
    </xf>
    <xf numFmtId="0" fontId="0" fillId="0" borderId="25" xfId="0" applyBorder="1" applyAlignment="1">
      <alignment vertical="center" wrapText="1"/>
    </xf>
    <xf numFmtId="0" fontId="3" fillId="0" borderId="36" xfId="0" applyFont="1" applyBorder="1" applyAlignment="1">
      <alignment vertical="center" wrapText="1"/>
    </xf>
    <xf numFmtId="0" fontId="3" fillId="0" borderId="45" xfId="0" applyFont="1" applyBorder="1" applyAlignment="1">
      <alignment vertical="center" wrapText="1"/>
    </xf>
    <xf numFmtId="0" fontId="0" fillId="0" borderId="22" xfId="0" applyBorder="1" applyAlignment="1">
      <alignment vertical="center" wrapText="1"/>
    </xf>
    <xf numFmtId="0" fontId="12" fillId="0" borderId="25" xfId="0" applyFont="1" applyBorder="1" applyAlignment="1">
      <alignment vertical="center" wrapText="1"/>
    </xf>
    <xf numFmtId="0" fontId="12" fillId="0" borderId="45" xfId="0" applyFont="1" applyBorder="1" applyAlignment="1">
      <alignment vertical="center" wrapText="1"/>
    </xf>
    <xf numFmtId="0" fontId="12" fillId="0" borderId="46" xfId="0" applyFont="1" applyBorder="1" applyAlignment="1">
      <alignment vertical="center" wrapText="1"/>
    </xf>
    <xf numFmtId="1" fontId="0" fillId="0" borderId="19" xfId="0" applyNumberFormat="1" applyBorder="1"/>
    <xf numFmtId="1" fontId="0" fillId="0" borderId="23" xfId="0" applyNumberFormat="1" applyBorder="1"/>
    <xf numFmtId="1" fontId="0" fillId="0" borderId="24" xfId="0" applyNumberFormat="1" applyBorder="1"/>
    <xf numFmtId="1" fontId="0" fillId="0" borderId="17" xfId="0" applyNumberFormat="1" applyBorder="1"/>
    <xf numFmtId="1" fontId="12" fillId="0" borderId="19" xfId="0" applyNumberFormat="1" applyFont="1" applyBorder="1"/>
    <xf numFmtId="1" fontId="12" fillId="0" borderId="23" xfId="0" applyNumberFormat="1" applyFont="1" applyBorder="1"/>
    <xf numFmtId="1" fontId="12" fillId="0" borderId="24" xfId="0" applyNumberFormat="1" applyFont="1" applyBorder="1"/>
    <xf numFmtId="1" fontId="0" fillId="0" borderId="44" xfId="0" applyNumberFormat="1" applyBorder="1"/>
    <xf numFmtId="1" fontId="0" fillId="0" borderId="45" xfId="0" applyNumberFormat="1" applyBorder="1"/>
    <xf numFmtId="1" fontId="0" fillId="0" borderId="46" xfId="0" applyNumberFormat="1" applyBorder="1"/>
    <xf numFmtId="1" fontId="0" fillId="0" borderId="25" xfId="0" applyNumberFormat="1" applyBorder="1"/>
    <xf numFmtId="1" fontId="12" fillId="0" borderId="44" xfId="0" applyNumberFormat="1" applyFont="1" applyBorder="1"/>
    <xf numFmtId="1" fontId="12" fillId="0" borderId="45" xfId="0" applyNumberFormat="1" applyFont="1" applyBorder="1"/>
    <xf numFmtId="1" fontId="12" fillId="0" borderId="46" xfId="0" applyNumberFormat="1" applyFont="1" applyBorder="1"/>
    <xf numFmtId="1" fontId="0" fillId="0" borderId="9" xfId="0" applyNumberFormat="1" applyBorder="1"/>
    <xf numFmtId="1" fontId="0" fillId="0" borderId="3" xfId="0" applyNumberFormat="1" applyBorder="1"/>
    <xf numFmtId="1" fontId="0" fillId="2" borderId="3" xfId="0" applyNumberFormat="1" applyFill="1" applyBorder="1"/>
    <xf numFmtId="1" fontId="0" fillId="0" borderId="47" xfId="0" applyNumberFormat="1" applyBorder="1"/>
    <xf numFmtId="1" fontId="0" fillId="0" borderId="48" xfId="0" applyNumberFormat="1" applyBorder="1"/>
    <xf numFmtId="1" fontId="12" fillId="0" borderId="9" xfId="0" applyNumberFormat="1" applyFont="1" applyBorder="1"/>
    <xf numFmtId="1" fontId="12" fillId="0" borderId="3" xfId="0" applyNumberFormat="1" applyFont="1" applyBorder="1"/>
    <xf numFmtId="1" fontId="12" fillId="0" borderId="47" xfId="0" applyNumberFormat="1" applyFont="1" applyBorder="1"/>
    <xf numFmtId="1" fontId="0" fillId="0" borderId="49" xfId="0" applyNumberFormat="1" applyBorder="1"/>
    <xf numFmtId="1" fontId="0" fillId="0" borderId="50" xfId="0" applyNumberFormat="1" applyBorder="1"/>
    <xf numFmtId="1" fontId="0" fillId="2" borderId="50" xfId="0" applyNumberFormat="1" applyFill="1" applyBorder="1"/>
    <xf numFmtId="1" fontId="0" fillId="0" borderId="51" xfId="0" applyNumberFormat="1" applyBorder="1"/>
    <xf numFmtId="1" fontId="0" fillId="0" borderId="52" xfId="0" applyNumberFormat="1" applyBorder="1"/>
    <xf numFmtId="1" fontId="12" fillId="0" borderId="49" xfId="0" applyNumberFormat="1" applyFont="1" applyBorder="1"/>
    <xf numFmtId="1" fontId="12" fillId="0" borderId="50" xfId="0" applyNumberFormat="1" applyFont="1" applyBorder="1"/>
    <xf numFmtId="1" fontId="12" fillId="0" borderId="51" xfId="0" applyNumberFormat="1" applyFont="1" applyBorder="1"/>
    <xf numFmtId="1" fontId="12" fillId="2" borderId="44" xfId="0" applyNumberFormat="1" applyFont="1" applyFill="1" applyBorder="1"/>
    <xf numFmtId="1" fontId="12" fillId="2" borderId="45" xfId="0" applyNumberFormat="1" applyFont="1" applyFill="1" applyBorder="1"/>
    <xf numFmtId="1" fontId="0" fillId="2" borderId="26" xfId="0" applyNumberFormat="1" applyFill="1" applyBorder="1"/>
    <xf numFmtId="1" fontId="0" fillId="2" borderId="45" xfId="0" applyNumberFormat="1" applyFill="1" applyBorder="1"/>
    <xf numFmtId="1" fontId="0" fillId="2" borderId="23" xfId="0" applyNumberFormat="1" applyFill="1" applyBorder="1"/>
    <xf numFmtId="1" fontId="12" fillId="2" borderId="19" xfId="0" applyNumberFormat="1" applyFont="1" applyFill="1" applyBorder="1"/>
    <xf numFmtId="1" fontId="12" fillId="2" borderId="23" xfId="0" applyNumberFormat="1" applyFont="1" applyFill="1" applyBorder="1"/>
    <xf numFmtId="1" fontId="12" fillId="0" borderId="3" xfId="0" applyNumberFormat="1" applyFont="1" applyBorder="1" applyAlignment="1">
      <alignment horizontal="right"/>
    </xf>
    <xf numFmtId="1" fontId="12" fillId="0" borderId="53" xfId="0" applyNumberFormat="1" applyFont="1" applyBorder="1"/>
    <xf numFmtId="1" fontId="12" fillId="2" borderId="9" xfId="0" applyNumberFormat="1" applyFont="1" applyFill="1" applyBorder="1"/>
    <xf numFmtId="1" fontId="12" fillId="2" borderId="3" xfId="0" applyNumberFormat="1" applyFont="1" applyFill="1" applyBorder="1"/>
    <xf numFmtId="1" fontId="0" fillId="0" borderId="54" xfId="0" applyNumberFormat="1" applyBorder="1"/>
    <xf numFmtId="1" fontId="0" fillId="0" borderId="6" xfId="0" applyNumberFormat="1" applyBorder="1"/>
    <xf numFmtId="1" fontId="0" fillId="0" borderId="55" xfId="0" applyNumberFormat="1" applyBorder="1"/>
    <xf numFmtId="1" fontId="12" fillId="2" borderId="49" xfId="0" applyNumberFormat="1" applyFont="1" applyFill="1" applyBorder="1"/>
    <xf numFmtId="1" fontId="12" fillId="2" borderId="50" xfId="0" applyNumberFormat="1" applyFont="1" applyFill="1" applyBorder="1"/>
    <xf numFmtId="0" fontId="3" fillId="0" borderId="39" xfId="0" applyFont="1" applyBorder="1" applyAlignment="1">
      <alignment horizontal="center"/>
    </xf>
    <xf numFmtId="0" fontId="0" fillId="0" borderId="40" xfId="0" applyBorder="1"/>
    <xf numFmtId="0" fontId="0" fillId="0" borderId="41" xfId="0" applyBorder="1"/>
    <xf numFmtId="0" fontId="3" fillId="0" borderId="42" xfId="0" applyFont="1" applyBorder="1" applyAlignment="1">
      <alignment horizontal="center"/>
    </xf>
    <xf numFmtId="0" fontId="0" fillId="0" borderId="43" xfId="0" applyBorder="1"/>
    <xf numFmtId="0" fontId="12" fillId="0" borderId="39" xfId="0" applyFont="1" applyBorder="1" applyAlignment="1">
      <alignment horizontal="center"/>
    </xf>
    <xf numFmtId="0" fontId="3" fillId="0" borderId="17" xfId="0" applyFont="1" applyBorder="1" applyAlignment="1">
      <alignment horizontal="center"/>
    </xf>
    <xf numFmtId="0" fontId="0" fillId="0" borderId="18" xfId="0" applyBorder="1"/>
    <xf numFmtId="0" fontId="0" fillId="0" borderId="19" xfId="0" applyBorder="1"/>
    <xf numFmtId="0" fontId="3" fillId="0" borderId="19" xfId="0" applyFont="1" applyBorder="1" applyAlignment="1">
      <alignment horizontal="center"/>
    </xf>
    <xf numFmtId="0" fontId="3" fillId="0" borderId="20" xfId="0" applyFont="1" applyBorder="1" applyAlignment="1">
      <alignment horizontal="center" wrapText="1"/>
    </xf>
    <xf numFmtId="0" fontId="0" fillId="0" borderId="21" xfId="0" applyBorder="1"/>
    <xf numFmtId="0" fontId="3" fillId="0" borderId="18" xfId="0" applyFont="1" applyBorder="1" applyAlignment="1">
      <alignment horizontal="center"/>
    </xf>
    <xf numFmtId="0" fontId="12" fillId="0" borderId="21" xfId="0" applyFont="1" applyBorder="1" applyAlignment="1">
      <alignment horizontal="center"/>
    </xf>
    <xf numFmtId="0" fontId="0" fillId="0" borderId="8" xfId="0" applyBorder="1" applyAlignment="1">
      <alignment horizontal="center"/>
    </xf>
    <xf numFmtId="0" fontId="0" fillId="0" borderId="8" xfId="0" applyBorder="1"/>
    <xf numFmtId="0" fontId="8" fillId="0" borderId="0" xfId="0" applyFont="1" applyAlignment="1">
      <alignment horizontal="center"/>
    </xf>
    <xf numFmtId="0" fontId="0" fillId="0" borderId="0" xfId="0"/>
    <xf numFmtId="0" fontId="7" fillId="0" borderId="0" xfId="0" applyFont="1" applyAlignment="1">
      <alignment horizontal="center"/>
    </xf>
    <xf numFmtId="0" fontId="3" fillId="0" borderId="0" xfId="2" applyFont="1" applyAlignment="1">
      <alignment horizontal="center"/>
    </xf>
    <xf numFmtId="0" fontId="3" fillId="0" borderId="0" xfId="2" applyFont="1" applyAlignment="1">
      <alignment vertical="center"/>
    </xf>
    <xf numFmtId="0" fontId="2" fillId="3" borderId="16" xfId="2" applyFont="1" applyFill="1" applyBorder="1" applyAlignment="1">
      <alignment horizontal="center" vertical="center" wrapText="1"/>
    </xf>
    <xf numFmtId="0" fontId="0" fillId="0" borderId="4" xfId="0" applyBorder="1"/>
    <xf numFmtId="0" fontId="3" fillId="0" borderId="7" xfId="2" applyFont="1" applyBorder="1" applyAlignment="1">
      <alignment horizontal="center" vertical="center" wrapText="1"/>
    </xf>
  </cellXfs>
  <cellStyles count="6">
    <cellStyle name="Lien hypertexte" xfId="5" builtinId="8"/>
    <cellStyle name="Normal" xfId="0" builtinId="0"/>
    <cellStyle name="Normal 2" xfId="2" xr:uid="{00000000-0005-0000-0000-000002000000}"/>
    <cellStyle name="Normal 3" xfId="4" xr:uid="{00000000-0005-0000-0000-000004000000}"/>
    <cellStyle name="Pourcentage" xfId="1" builtinId="5"/>
    <cellStyle name="Pourcentage 2" xfId="3" xr:uid="{00000000-0005-0000-0000-000003000000}"/>
  </cellStyles>
  <dxfs count="46">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general" vertical="bottom" wrapText="1"/>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numFmt numFmtId="2" formatCode="0.00"/>
    </dxf>
    <dxf>
      <alignment horizontal="center" vertical="center"/>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12700</xdr:colOff>
      <xdr:row>1</xdr:row>
      <xdr:rowOff>6350</xdr:rowOff>
    </xdr:from>
    <xdr:to>
      <xdr:col>5</xdr:col>
      <xdr:colOff>550862</xdr:colOff>
      <xdr:row>62</xdr:row>
      <xdr:rowOff>87312</xdr:rowOff>
    </xdr:to>
    <xdr:pic>
      <xdr:nvPicPr>
        <xdr:cNvPr id="2" name="Image 1" descr="screenshot_02.jpg">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xfrm>
          <a:off x="7308850" y="425450"/>
          <a:ext cx="3167062" cy="10206037"/>
        </a:xfrm>
        <a:prstGeom prst="rect">
          <a:avLst/>
        </a:prstGeom>
        <a:ln>
          <a:prstDash val="soli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1419225</xdr:colOff>
      <xdr:row>4</xdr:row>
      <xdr:rowOff>14287</xdr:rowOff>
    </xdr:from>
    <xdr:to>
      <xdr:col>7</xdr:col>
      <xdr:colOff>1325562</xdr:colOff>
      <xdr:row>68</xdr:row>
      <xdr:rowOff>14287</xdr:rowOff>
    </xdr:to>
    <xdr:pic>
      <xdr:nvPicPr>
        <xdr:cNvPr id="3" name="Image 2" descr="screenshot_01.jpg">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10877550" y="1176337"/>
          <a:ext cx="3144837" cy="10363200"/>
        </a:xfrm>
        <a:prstGeom prst="rect">
          <a:avLst/>
        </a:prstGeom>
        <a:ln>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FMFilieres/dev_terriflux/su-model-sankey/sankeytools/server/exemples/GE_boi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ersions"/>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4:G16" totalsRowShown="0" headerRowDxfId="30">
  <autoFilter ref="A4:G16" xr:uid="{00000000-0009-0000-0100-000001000000}"/>
  <tableColumns count="7">
    <tableColumn id="1" xr3:uid="{00000000-0010-0000-0000-000001000000}" name="Période"/>
    <tableColumn id="2" xr3:uid="{00000000-0010-0000-0000-000002000000}" name="Origine"/>
    <tableColumn id="3" xr3:uid="{00000000-0010-0000-0000-000003000000}" name="Destination"/>
    <tableColumn id="4" xr3:uid="{00000000-0010-0000-0000-000004000000}" name="Incertitude" dataCellStyle="Pourcentage"/>
    <tableColumn id="5" xr3:uid="{00000000-0010-0000-0000-000005000000}" name="Quantité" dataDxfId="29"/>
    <tableColumn id="6" xr3:uid="{00000000-0010-0000-0000-000006000000}" name="Unité d'origine"/>
    <tableColumn id="7" xr3:uid="{00000000-0010-0000-0000-000007000000}" name="Commentaire"/>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au16" displayName="Tableau16" ref="A4:G25" totalsRowShown="0" headerRowDxfId="28">
  <autoFilter ref="A4:G25" xr:uid="{00000000-0009-0000-0100-000002000000}"/>
  <tableColumns count="7">
    <tableColumn id="1" xr3:uid="{00000000-0010-0000-0100-000001000000}" name="Période"/>
    <tableColumn id="2" xr3:uid="{00000000-0010-0000-0100-000002000000}" name="Origine"/>
    <tableColumn id="3" xr3:uid="{00000000-0010-0000-0100-000003000000}" name="Destination"/>
    <tableColumn id="4" xr3:uid="{00000000-0010-0000-0100-000004000000}" name="Incertitude" dataCellStyle="Pourcentage"/>
    <tableColumn id="5" xr3:uid="{00000000-0010-0000-0100-000005000000}" name="Quantité"/>
    <tableColumn id="6" xr3:uid="{00000000-0010-0000-0100-000006000000}" name="Unité d'origine"/>
    <tableColumn id="7" xr3:uid="{00000000-0010-0000-0100-000007000000}" name="Commentaire"/>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au3" displayName="Tableau3" ref="A4:G39" totalsRowShown="0" headerRowDxfId="27">
  <autoFilter ref="A4:G39" xr:uid="{00000000-0009-0000-0100-000003000000}"/>
  <tableColumns count="7">
    <tableColumn id="1" xr3:uid="{00000000-0010-0000-0200-000001000000}" name="Période" dataDxfId="26"/>
    <tableColumn id="2" xr3:uid="{00000000-0010-0000-0200-000002000000}" name="Origine" dataDxfId="25"/>
    <tableColumn id="3" xr3:uid="{00000000-0010-0000-0200-000003000000}" name="Destination" dataDxfId="24"/>
    <tableColumn id="4" xr3:uid="{00000000-0010-0000-0200-000004000000}" name="Incertitude" dataDxfId="23" dataCellStyle="Pourcentage"/>
    <tableColumn id="5" xr3:uid="{00000000-0010-0000-0200-000005000000}" name="Quantité" dataDxfId="22"/>
    <tableColumn id="6" xr3:uid="{00000000-0010-0000-0200-000006000000}" name="Unité d'origine" dataDxfId="21"/>
    <tableColumn id="7" xr3:uid="{00000000-0010-0000-0200-000007000000}" name="Commentaire" dataDxfId="20"/>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au4" displayName="Tableau4" ref="A4:G40" totalsRowShown="0" headerRowDxfId="19">
  <autoFilter ref="A4:G40" xr:uid="{00000000-0009-0000-0100-000004000000}"/>
  <tableColumns count="7">
    <tableColumn id="1" xr3:uid="{00000000-0010-0000-0300-000001000000}" name="Période"/>
    <tableColumn id="2" xr3:uid="{00000000-0010-0000-0300-000002000000}" name="Origine"/>
    <tableColumn id="3" xr3:uid="{00000000-0010-0000-0300-000003000000}" name="Destination"/>
    <tableColumn id="4" xr3:uid="{00000000-0010-0000-0300-000004000000}" name="Incertitude" dataCellStyle="Pourcentage"/>
    <tableColumn id="5" xr3:uid="{00000000-0010-0000-0300-000005000000}" name="Quantité"/>
    <tableColumn id="6" xr3:uid="{00000000-0010-0000-0300-000006000000}" name="Unité d'origine"/>
    <tableColumn id="7" xr3:uid="{00000000-0010-0000-0300-000007000000}" name="Commentaire"/>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au6" displayName="Tableau6" ref="A4:G33" totalsRowShown="0" headerRowDxfId="18">
  <autoFilter ref="A4:G33" xr:uid="{00000000-0009-0000-0100-000005000000}"/>
  <tableColumns count="7">
    <tableColumn id="1" xr3:uid="{00000000-0010-0000-0400-000001000000}" name="Période"/>
    <tableColumn id="2" xr3:uid="{00000000-0010-0000-0400-000002000000}" name="Origine"/>
    <tableColumn id="3" xr3:uid="{00000000-0010-0000-0400-000003000000}" name="Destination"/>
    <tableColumn id="4" xr3:uid="{00000000-0010-0000-0400-000004000000}" name="Incertitude" dataCellStyle="Pourcentage"/>
    <tableColumn id="5" xr3:uid="{00000000-0010-0000-0400-000005000000}" name="Quantité"/>
    <tableColumn id="6" xr3:uid="{00000000-0010-0000-0400-000006000000}" name="Unité d'origine"/>
    <tableColumn id="7" xr3:uid="{00000000-0010-0000-0400-000007000000}" name="Commentaire"/>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au7" displayName="Tableau7" ref="A4:G35" totalsRowShown="0" headerRowDxfId="17">
  <autoFilter ref="A4:G35" xr:uid="{00000000-0009-0000-0100-000006000000}"/>
  <tableColumns count="7">
    <tableColumn id="1" xr3:uid="{00000000-0010-0000-0500-000001000000}" name="Période" dataDxfId="16"/>
    <tableColumn id="2" xr3:uid="{00000000-0010-0000-0500-000002000000}" name="Origine" dataDxfId="15"/>
    <tableColumn id="3" xr3:uid="{00000000-0010-0000-0500-000003000000}" name="Destination" dataDxfId="14"/>
    <tableColumn id="4" xr3:uid="{00000000-0010-0000-0500-000004000000}" name="Incertitude" dataDxfId="13" dataCellStyle="Pourcentage"/>
    <tableColumn id="5" xr3:uid="{00000000-0010-0000-0500-000005000000}" name="Quantité" dataDxfId="12"/>
    <tableColumn id="6" xr3:uid="{00000000-0010-0000-0500-000006000000}" name="Unité d'origine" dataDxfId="11"/>
    <tableColumn id="7" xr3:uid="{00000000-0010-0000-0500-000007000000}" name="Commentaire" dataDxfId="10"/>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au810" displayName="Tableau810" ref="A1:G18" totalsRowShown="0" headerRowDxfId="9">
  <autoFilter ref="A1:G18" xr:uid="{00000000-0009-0000-0100-000007000000}"/>
  <tableColumns count="7">
    <tableColumn id="1" xr3:uid="{00000000-0010-0000-0600-000001000000}" name="Période"/>
    <tableColumn id="2" xr3:uid="{00000000-0010-0000-0600-000002000000}" name="Origine"/>
    <tableColumn id="3" xr3:uid="{00000000-0010-0000-0600-000003000000}" name="Destination"/>
    <tableColumn id="4" xr3:uid="{00000000-0010-0000-0600-000004000000}" name="Incertitude" dataCellStyle="Pourcentage"/>
    <tableColumn id="5" xr3:uid="{00000000-0010-0000-0600-000005000000}" name="Quantité"/>
    <tableColumn id="6" xr3:uid="{00000000-0010-0000-0600-000006000000}" name="Unité d'origine"/>
    <tableColumn id="7" xr3:uid="{00000000-0010-0000-0600-000007000000}" name="Commentaire" dataDxfId="8"/>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au73" displayName="Tableau73" ref="A1:G33" totalsRowShown="0" headerRowDxfId="7">
  <autoFilter ref="A1:G33" xr:uid="{00000000-0009-0000-0100-000008000000}"/>
  <tableColumns count="7">
    <tableColumn id="1" xr3:uid="{00000000-0010-0000-0700-000001000000}" name="Période" dataDxfId="6"/>
    <tableColumn id="2" xr3:uid="{00000000-0010-0000-0700-000002000000}" name="Origine" dataDxfId="5"/>
    <tableColumn id="3" xr3:uid="{00000000-0010-0000-0700-000003000000}" name="Destination" dataDxfId="4"/>
    <tableColumn id="4" xr3:uid="{00000000-0010-0000-0700-000004000000}" name="Incertitude" dataDxfId="3" dataCellStyle="Pourcentage"/>
    <tableColumn id="5" xr3:uid="{00000000-0010-0000-0700-000005000000}" name="Quantité" dataDxfId="2"/>
    <tableColumn id="6" xr3:uid="{00000000-0010-0000-0700-000006000000}" name="Unité d'origine" dataDxfId="1"/>
    <tableColumn id="7" xr3:uid="{00000000-0010-0000-0700-000007000000}" name="Commentaire" dataDxfId="0"/>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hyperlink" Target="mailto:t.guiraudie@poleexcellencebois.fr" TargetMode="External"/></Relationships>
</file>

<file path=xl/worksheets/_rels/sheet1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2.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3.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4.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5.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6.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7.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
  <sheetViews>
    <sheetView workbookViewId="0"/>
  </sheetViews>
  <sheetFormatPr baseColWidth="10" defaultColWidth="8.9375" defaultRowHeight="12.4" x14ac:dyDescent="0.3"/>
  <cols>
    <col min="1" max="2" width="20" customWidth="1"/>
    <col min="3" max="3" width="40" customWidth="1"/>
  </cols>
  <sheetData>
    <row r="1" spans="1:3" x14ac:dyDescent="0.3">
      <c r="A1" s="158" t="s">
        <v>0</v>
      </c>
      <c r="B1" s="158" t="s">
        <v>1</v>
      </c>
      <c r="C1" s="158" t="s">
        <v>2</v>
      </c>
    </row>
    <row r="2" spans="1:3" ht="49.5" x14ac:dyDescent="0.3">
      <c r="A2" s="39" t="s">
        <v>3</v>
      </c>
      <c r="B2" s="39" t="s">
        <v>4</v>
      </c>
      <c r="C2" s="39" t="s">
        <v>5</v>
      </c>
    </row>
    <row r="3" spans="1:3" x14ac:dyDescent="0.3">
      <c r="A3" s="39" t="s">
        <v>6</v>
      </c>
      <c r="B3" s="39" t="s">
        <v>7</v>
      </c>
      <c r="C3" s="39" t="s">
        <v>8</v>
      </c>
    </row>
    <row r="4" spans="1:3" ht="74.25" x14ac:dyDescent="0.3">
      <c r="A4" s="39" t="s">
        <v>9</v>
      </c>
      <c r="B4" s="39" t="s">
        <v>10</v>
      </c>
      <c r="C4" s="39" t="s">
        <v>11</v>
      </c>
    </row>
    <row r="5" spans="1:3" ht="86.65" x14ac:dyDescent="0.3">
      <c r="A5" s="39" t="s">
        <v>12</v>
      </c>
      <c r="B5" s="39" t="s">
        <v>13</v>
      </c>
      <c r="C5" s="39" t="s">
        <v>14</v>
      </c>
    </row>
    <row r="6" spans="1:3" x14ac:dyDescent="0.3">
      <c r="A6" s="39" t="s">
        <v>15</v>
      </c>
      <c r="B6" s="39" t="s">
        <v>16</v>
      </c>
      <c r="C6" s="39" t="s">
        <v>17</v>
      </c>
    </row>
    <row r="7" spans="1:3" ht="74.25" x14ac:dyDescent="0.3">
      <c r="A7" s="39" t="s">
        <v>18</v>
      </c>
      <c r="B7" s="39">
        <v>0.8</v>
      </c>
      <c r="C7" s="39" t="s">
        <v>19</v>
      </c>
    </row>
    <row r="8" spans="1:3" x14ac:dyDescent="0.3">
      <c r="A8" s="39" t="s">
        <v>20</v>
      </c>
      <c r="B8" s="39">
        <v>1</v>
      </c>
      <c r="C8" s="39"/>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8064A2"/>
  </sheetPr>
  <dimension ref="A1:F814"/>
  <sheetViews>
    <sheetView workbookViewId="0"/>
  </sheetViews>
  <sheetFormatPr baseColWidth="10" defaultColWidth="8.9375" defaultRowHeight="12.4" x14ac:dyDescent="0.3"/>
  <cols>
    <col min="1" max="6" width="20" customWidth="1"/>
  </cols>
  <sheetData>
    <row r="1" spans="1:6" ht="24.75" x14ac:dyDescent="0.3">
      <c r="A1" s="159" t="s">
        <v>240</v>
      </c>
      <c r="B1" s="159" t="s">
        <v>241</v>
      </c>
      <c r="C1" s="159" t="s">
        <v>348</v>
      </c>
      <c r="D1" s="159" t="s">
        <v>349</v>
      </c>
      <c r="E1" s="159" t="s">
        <v>350</v>
      </c>
      <c r="F1" s="159" t="s">
        <v>34</v>
      </c>
    </row>
    <row r="2" spans="1:6" x14ac:dyDescent="0.3">
      <c r="A2" t="s">
        <v>172</v>
      </c>
      <c r="B2" t="s">
        <v>48</v>
      </c>
      <c r="C2">
        <v>3020</v>
      </c>
      <c r="F2" t="s">
        <v>351</v>
      </c>
    </row>
    <row r="3" spans="1:6" x14ac:dyDescent="0.3">
      <c r="A3" t="s">
        <v>175</v>
      </c>
      <c r="B3" t="s">
        <v>48</v>
      </c>
      <c r="C3">
        <v>130000</v>
      </c>
      <c r="F3" t="s">
        <v>351</v>
      </c>
    </row>
    <row r="4" spans="1:6" x14ac:dyDescent="0.3">
      <c r="A4" t="s">
        <v>225</v>
      </c>
      <c r="B4" t="s">
        <v>48</v>
      </c>
      <c r="C4">
        <v>130000</v>
      </c>
      <c r="F4" t="s">
        <v>351</v>
      </c>
    </row>
    <row r="5" spans="1:6" x14ac:dyDescent="0.3">
      <c r="A5" t="s">
        <v>172</v>
      </c>
      <c r="B5" t="s">
        <v>50</v>
      </c>
      <c r="C5">
        <v>1410</v>
      </c>
      <c r="F5" t="s">
        <v>352</v>
      </c>
    </row>
    <row r="6" spans="1:6" x14ac:dyDescent="0.3">
      <c r="A6" t="s">
        <v>175</v>
      </c>
      <c r="B6" t="s">
        <v>50</v>
      </c>
      <c r="C6">
        <v>56900</v>
      </c>
      <c r="F6" t="s">
        <v>352</v>
      </c>
    </row>
    <row r="7" spans="1:6" x14ac:dyDescent="0.3">
      <c r="A7" t="s">
        <v>225</v>
      </c>
      <c r="B7" t="s">
        <v>50</v>
      </c>
      <c r="C7">
        <v>56900</v>
      </c>
      <c r="F7" t="s">
        <v>351</v>
      </c>
    </row>
    <row r="8" spans="1:6" x14ac:dyDescent="0.3">
      <c r="A8" t="s">
        <v>172</v>
      </c>
      <c r="B8" t="s">
        <v>53</v>
      </c>
      <c r="C8">
        <v>1610</v>
      </c>
      <c r="F8" t="s">
        <v>352</v>
      </c>
    </row>
    <row r="9" spans="1:6" x14ac:dyDescent="0.3">
      <c r="A9" t="s">
        <v>175</v>
      </c>
      <c r="B9" t="s">
        <v>53</v>
      </c>
      <c r="C9">
        <v>72700</v>
      </c>
      <c r="F9" t="s">
        <v>352</v>
      </c>
    </row>
    <row r="10" spans="1:6" x14ac:dyDescent="0.3">
      <c r="A10" t="s">
        <v>225</v>
      </c>
      <c r="B10" t="s">
        <v>53</v>
      </c>
      <c r="C10">
        <v>72700</v>
      </c>
      <c r="F10" t="s">
        <v>351</v>
      </c>
    </row>
    <row r="11" spans="1:6" x14ac:dyDescent="0.3">
      <c r="A11" t="s">
        <v>181</v>
      </c>
      <c r="B11" t="s">
        <v>55</v>
      </c>
      <c r="C11">
        <v>502</v>
      </c>
      <c r="F11" t="s">
        <v>351</v>
      </c>
    </row>
    <row r="12" spans="1:6" x14ac:dyDescent="0.3">
      <c r="A12" t="s">
        <v>184</v>
      </c>
      <c r="B12" t="s">
        <v>55</v>
      </c>
      <c r="C12">
        <v>502</v>
      </c>
      <c r="F12" t="s">
        <v>351</v>
      </c>
    </row>
    <row r="13" spans="1:6" x14ac:dyDescent="0.3">
      <c r="A13" t="s">
        <v>229</v>
      </c>
      <c r="B13" t="s">
        <v>55</v>
      </c>
      <c r="C13">
        <v>270</v>
      </c>
      <c r="F13" t="s">
        <v>351</v>
      </c>
    </row>
    <row r="14" spans="1:6" x14ac:dyDescent="0.3">
      <c r="A14" t="s">
        <v>232</v>
      </c>
      <c r="B14" t="s">
        <v>55</v>
      </c>
      <c r="C14">
        <v>1.93</v>
      </c>
      <c r="F14" t="s">
        <v>352</v>
      </c>
    </row>
    <row r="15" spans="1:6" x14ac:dyDescent="0.3">
      <c r="A15" t="s">
        <v>234</v>
      </c>
      <c r="B15" t="s">
        <v>55</v>
      </c>
      <c r="C15">
        <v>268</v>
      </c>
      <c r="F15" t="s">
        <v>352</v>
      </c>
    </row>
    <row r="16" spans="1:6" x14ac:dyDescent="0.3">
      <c r="A16" t="s">
        <v>238</v>
      </c>
      <c r="B16" t="s">
        <v>55</v>
      </c>
      <c r="C16">
        <v>-143</v>
      </c>
      <c r="F16" t="s">
        <v>351</v>
      </c>
    </row>
    <row r="17" spans="1:6" x14ac:dyDescent="0.3">
      <c r="A17" t="s">
        <v>181</v>
      </c>
      <c r="B17" t="s">
        <v>58</v>
      </c>
      <c r="C17">
        <v>478</v>
      </c>
      <c r="F17" t="s">
        <v>351</v>
      </c>
    </row>
    <row r="18" spans="1:6" x14ac:dyDescent="0.3">
      <c r="A18" t="s">
        <v>184</v>
      </c>
      <c r="B18" t="s">
        <v>58</v>
      </c>
      <c r="C18">
        <v>478</v>
      </c>
      <c r="F18" t="s">
        <v>351</v>
      </c>
    </row>
    <row r="19" spans="1:6" x14ac:dyDescent="0.3">
      <c r="A19" t="s">
        <v>229</v>
      </c>
      <c r="B19" t="s">
        <v>58</v>
      </c>
      <c r="C19">
        <v>58.8</v>
      </c>
      <c r="F19" t="s">
        <v>351</v>
      </c>
    </row>
    <row r="20" spans="1:6" x14ac:dyDescent="0.3">
      <c r="A20" t="s">
        <v>232</v>
      </c>
      <c r="B20" t="s">
        <v>58</v>
      </c>
      <c r="C20">
        <v>1.75</v>
      </c>
      <c r="D20">
        <v>0</v>
      </c>
      <c r="E20">
        <v>1.93</v>
      </c>
      <c r="F20" t="s">
        <v>351</v>
      </c>
    </row>
    <row r="21" spans="1:6" x14ac:dyDescent="0.3">
      <c r="A21" t="s">
        <v>234</v>
      </c>
      <c r="B21" t="s">
        <v>58</v>
      </c>
      <c r="C21">
        <v>57.1</v>
      </c>
      <c r="D21">
        <v>56.9</v>
      </c>
      <c r="E21">
        <v>58.8</v>
      </c>
      <c r="F21" t="s">
        <v>351</v>
      </c>
    </row>
    <row r="22" spans="1:6" x14ac:dyDescent="0.3">
      <c r="A22" t="s">
        <v>238</v>
      </c>
      <c r="B22" t="s">
        <v>58</v>
      </c>
      <c r="C22">
        <v>52.8</v>
      </c>
      <c r="F22" t="s">
        <v>351</v>
      </c>
    </row>
    <row r="23" spans="1:6" x14ac:dyDescent="0.3">
      <c r="A23" t="s">
        <v>181</v>
      </c>
      <c r="B23" t="s">
        <v>61</v>
      </c>
      <c r="C23">
        <v>11.9</v>
      </c>
      <c r="F23" t="s">
        <v>352</v>
      </c>
    </row>
    <row r="24" spans="1:6" x14ac:dyDescent="0.3">
      <c r="A24" t="s">
        <v>184</v>
      </c>
      <c r="B24" t="s">
        <v>61</v>
      </c>
      <c r="C24">
        <v>11.9</v>
      </c>
      <c r="F24" t="s">
        <v>351</v>
      </c>
    </row>
    <row r="25" spans="1:6" x14ac:dyDescent="0.3">
      <c r="A25" t="s">
        <v>229</v>
      </c>
      <c r="B25" t="s">
        <v>61</v>
      </c>
      <c r="C25">
        <v>2.41</v>
      </c>
      <c r="F25" t="s">
        <v>352</v>
      </c>
    </row>
    <row r="26" spans="1:6" x14ac:dyDescent="0.3">
      <c r="A26" t="s">
        <v>232</v>
      </c>
      <c r="B26" t="s">
        <v>61</v>
      </c>
      <c r="C26">
        <v>0.87</v>
      </c>
      <c r="D26">
        <v>0</v>
      </c>
      <c r="E26">
        <v>1.93</v>
      </c>
      <c r="F26" t="s">
        <v>351</v>
      </c>
    </row>
    <row r="27" spans="1:6" x14ac:dyDescent="0.3">
      <c r="A27" t="s">
        <v>234</v>
      </c>
      <c r="B27" t="s">
        <v>61</v>
      </c>
      <c r="C27">
        <v>1.54</v>
      </c>
      <c r="D27">
        <v>0.48</v>
      </c>
      <c r="E27">
        <v>2.41</v>
      </c>
      <c r="F27" t="s">
        <v>351</v>
      </c>
    </row>
    <row r="28" spans="1:6" x14ac:dyDescent="0.3">
      <c r="A28" t="s">
        <v>238</v>
      </c>
      <c r="B28" t="s">
        <v>61</v>
      </c>
      <c r="C28">
        <v>3.23</v>
      </c>
      <c r="F28" t="s">
        <v>351</v>
      </c>
    </row>
    <row r="29" spans="1:6" x14ac:dyDescent="0.3">
      <c r="A29" t="s">
        <v>181</v>
      </c>
      <c r="B29" t="s">
        <v>63</v>
      </c>
      <c r="C29">
        <v>466</v>
      </c>
      <c r="F29" t="s">
        <v>352</v>
      </c>
    </row>
    <row r="30" spans="1:6" x14ac:dyDescent="0.3">
      <c r="A30" t="s">
        <v>184</v>
      </c>
      <c r="B30" t="s">
        <v>63</v>
      </c>
      <c r="C30">
        <v>466</v>
      </c>
      <c r="F30" t="s">
        <v>351</v>
      </c>
    </row>
    <row r="31" spans="1:6" x14ac:dyDescent="0.3">
      <c r="A31" t="s">
        <v>229</v>
      </c>
      <c r="B31" t="s">
        <v>63</v>
      </c>
      <c r="C31">
        <v>56.4</v>
      </c>
      <c r="F31" t="s">
        <v>352</v>
      </c>
    </row>
    <row r="32" spans="1:6" x14ac:dyDescent="0.3">
      <c r="A32" t="s">
        <v>232</v>
      </c>
      <c r="B32" t="s">
        <v>63</v>
      </c>
      <c r="C32">
        <v>0.88</v>
      </c>
      <c r="D32">
        <v>0</v>
      </c>
      <c r="E32">
        <v>1.93</v>
      </c>
      <c r="F32" t="s">
        <v>351</v>
      </c>
    </row>
    <row r="33" spans="1:6" x14ac:dyDescent="0.3">
      <c r="A33" t="s">
        <v>234</v>
      </c>
      <c r="B33" t="s">
        <v>63</v>
      </c>
      <c r="C33">
        <v>55.5</v>
      </c>
      <c r="D33">
        <v>54.5</v>
      </c>
      <c r="E33">
        <v>56.4</v>
      </c>
      <c r="F33" t="s">
        <v>351</v>
      </c>
    </row>
    <row r="34" spans="1:6" x14ac:dyDescent="0.3">
      <c r="A34" t="s">
        <v>238</v>
      </c>
      <c r="B34" t="s">
        <v>63</v>
      </c>
      <c r="C34">
        <v>49.6</v>
      </c>
      <c r="F34" t="s">
        <v>351</v>
      </c>
    </row>
    <row r="35" spans="1:6" x14ac:dyDescent="0.3">
      <c r="A35" t="s">
        <v>181</v>
      </c>
      <c r="B35" t="s">
        <v>65</v>
      </c>
      <c r="C35">
        <v>7.99</v>
      </c>
      <c r="F35" t="s">
        <v>352</v>
      </c>
    </row>
    <row r="36" spans="1:6" x14ac:dyDescent="0.3">
      <c r="A36" t="s">
        <v>184</v>
      </c>
      <c r="B36" t="s">
        <v>65</v>
      </c>
      <c r="C36">
        <v>7.99</v>
      </c>
      <c r="F36" t="s">
        <v>351</v>
      </c>
    </row>
    <row r="37" spans="1:6" x14ac:dyDescent="0.3">
      <c r="A37" t="s">
        <v>229</v>
      </c>
      <c r="B37" t="s">
        <v>65</v>
      </c>
      <c r="C37">
        <v>0.05</v>
      </c>
      <c r="F37" t="s">
        <v>351</v>
      </c>
    </row>
    <row r="38" spans="1:6" x14ac:dyDescent="0.3">
      <c r="A38" t="s">
        <v>232</v>
      </c>
      <c r="B38" t="s">
        <v>65</v>
      </c>
      <c r="C38">
        <v>0.03</v>
      </c>
      <c r="D38">
        <v>0</v>
      </c>
      <c r="E38">
        <v>0.05</v>
      </c>
      <c r="F38" t="s">
        <v>351</v>
      </c>
    </row>
    <row r="39" spans="1:6" x14ac:dyDescent="0.3">
      <c r="A39" t="s">
        <v>234</v>
      </c>
      <c r="B39" t="s">
        <v>65</v>
      </c>
      <c r="C39">
        <v>0.03</v>
      </c>
      <c r="D39">
        <v>0</v>
      </c>
      <c r="E39">
        <v>0.05</v>
      </c>
      <c r="F39" t="s">
        <v>351</v>
      </c>
    </row>
    <row r="40" spans="1:6" x14ac:dyDescent="0.3">
      <c r="A40" t="s">
        <v>238</v>
      </c>
      <c r="B40" t="s">
        <v>65</v>
      </c>
      <c r="C40">
        <v>7.79</v>
      </c>
      <c r="F40" t="s">
        <v>351</v>
      </c>
    </row>
    <row r="41" spans="1:6" x14ac:dyDescent="0.3">
      <c r="A41" t="s">
        <v>181</v>
      </c>
      <c r="B41" t="s">
        <v>68</v>
      </c>
      <c r="C41">
        <v>2.64</v>
      </c>
      <c r="D41">
        <v>2.61</v>
      </c>
      <c r="E41">
        <v>2.66</v>
      </c>
      <c r="F41" t="s">
        <v>351</v>
      </c>
    </row>
    <row r="42" spans="1:6" x14ac:dyDescent="0.3">
      <c r="A42" t="s">
        <v>184</v>
      </c>
      <c r="B42" t="s">
        <v>68</v>
      </c>
      <c r="C42">
        <v>2.64</v>
      </c>
      <c r="D42">
        <v>2.61</v>
      </c>
      <c r="E42">
        <v>2.66</v>
      </c>
      <c r="F42" t="s">
        <v>351</v>
      </c>
    </row>
    <row r="43" spans="1:6" x14ac:dyDescent="0.3">
      <c r="A43" t="s">
        <v>229</v>
      </c>
      <c r="B43" t="s">
        <v>68</v>
      </c>
      <c r="C43">
        <v>0.03</v>
      </c>
      <c r="D43">
        <v>0</v>
      </c>
      <c r="E43">
        <v>0.05</v>
      </c>
      <c r="F43" t="s">
        <v>351</v>
      </c>
    </row>
    <row r="44" spans="1:6" x14ac:dyDescent="0.3">
      <c r="A44" t="s">
        <v>232</v>
      </c>
      <c r="B44" t="s">
        <v>68</v>
      </c>
      <c r="C44">
        <v>0.01</v>
      </c>
      <c r="D44">
        <v>0</v>
      </c>
      <c r="E44">
        <v>0.05</v>
      </c>
      <c r="F44" t="s">
        <v>351</v>
      </c>
    </row>
    <row r="45" spans="1:6" x14ac:dyDescent="0.3">
      <c r="A45" t="s">
        <v>234</v>
      </c>
      <c r="B45" t="s">
        <v>68</v>
      </c>
      <c r="C45">
        <v>0.01</v>
      </c>
      <c r="D45">
        <v>0</v>
      </c>
      <c r="E45">
        <v>0.05</v>
      </c>
      <c r="F45" t="s">
        <v>351</v>
      </c>
    </row>
    <row r="46" spans="1:6" x14ac:dyDescent="0.3">
      <c r="A46" t="s">
        <v>238</v>
      </c>
      <c r="B46" t="s">
        <v>68</v>
      </c>
      <c r="C46">
        <v>2.54</v>
      </c>
      <c r="D46">
        <v>2.5099999999999998</v>
      </c>
      <c r="E46">
        <v>2.56</v>
      </c>
      <c r="F46" t="s">
        <v>351</v>
      </c>
    </row>
    <row r="47" spans="1:6" x14ac:dyDescent="0.3">
      <c r="A47" t="s">
        <v>181</v>
      </c>
      <c r="B47" t="s">
        <v>70</v>
      </c>
      <c r="C47">
        <v>5.35</v>
      </c>
      <c r="D47">
        <v>5.33</v>
      </c>
      <c r="E47">
        <v>5.38</v>
      </c>
      <c r="F47" t="s">
        <v>351</v>
      </c>
    </row>
    <row r="48" spans="1:6" x14ac:dyDescent="0.3">
      <c r="A48" t="s">
        <v>184</v>
      </c>
      <c r="B48" t="s">
        <v>70</v>
      </c>
      <c r="C48">
        <v>5.35</v>
      </c>
      <c r="D48">
        <v>5.33</v>
      </c>
      <c r="E48">
        <v>5.38</v>
      </c>
      <c r="F48" t="s">
        <v>351</v>
      </c>
    </row>
    <row r="49" spans="1:6" x14ac:dyDescent="0.3">
      <c r="A49" t="s">
        <v>229</v>
      </c>
      <c r="B49" t="s">
        <v>70</v>
      </c>
      <c r="C49">
        <v>0.02</v>
      </c>
      <c r="D49">
        <v>0</v>
      </c>
      <c r="E49">
        <v>0.05</v>
      </c>
      <c r="F49" t="s">
        <v>351</v>
      </c>
    </row>
    <row r="50" spans="1:6" x14ac:dyDescent="0.3">
      <c r="A50" t="s">
        <v>232</v>
      </c>
      <c r="B50" t="s">
        <v>70</v>
      </c>
      <c r="C50">
        <v>0.01</v>
      </c>
      <c r="D50">
        <v>0</v>
      </c>
      <c r="E50">
        <v>0.05</v>
      </c>
      <c r="F50" t="s">
        <v>351</v>
      </c>
    </row>
    <row r="51" spans="1:6" x14ac:dyDescent="0.3">
      <c r="A51" t="s">
        <v>234</v>
      </c>
      <c r="B51" t="s">
        <v>70</v>
      </c>
      <c r="C51">
        <v>0.01</v>
      </c>
      <c r="D51">
        <v>0</v>
      </c>
      <c r="E51">
        <v>0.05</v>
      </c>
      <c r="F51" t="s">
        <v>351</v>
      </c>
    </row>
    <row r="52" spans="1:6" x14ac:dyDescent="0.3">
      <c r="A52" t="s">
        <v>238</v>
      </c>
      <c r="B52" t="s">
        <v>70</v>
      </c>
      <c r="C52">
        <v>5.25</v>
      </c>
      <c r="D52">
        <v>5.23</v>
      </c>
      <c r="E52">
        <v>5.28</v>
      </c>
      <c r="F52" t="s">
        <v>351</v>
      </c>
    </row>
    <row r="53" spans="1:6" x14ac:dyDescent="0.3">
      <c r="A53" t="s">
        <v>181</v>
      </c>
      <c r="B53" t="s">
        <v>72</v>
      </c>
      <c r="C53">
        <v>15.9</v>
      </c>
      <c r="F53" t="s">
        <v>352</v>
      </c>
    </row>
    <row r="54" spans="1:6" x14ac:dyDescent="0.3">
      <c r="A54" t="s">
        <v>184</v>
      </c>
      <c r="B54" t="s">
        <v>72</v>
      </c>
      <c r="C54">
        <v>15.9</v>
      </c>
      <c r="F54" t="s">
        <v>351</v>
      </c>
    </row>
    <row r="55" spans="1:6" x14ac:dyDescent="0.3">
      <c r="A55" t="s">
        <v>229</v>
      </c>
      <c r="B55" t="s">
        <v>72</v>
      </c>
      <c r="C55">
        <v>211</v>
      </c>
      <c r="F55" t="s">
        <v>352</v>
      </c>
    </row>
    <row r="56" spans="1:6" x14ac:dyDescent="0.3">
      <c r="A56" t="s">
        <v>232</v>
      </c>
      <c r="B56" t="s">
        <v>72</v>
      </c>
      <c r="C56">
        <v>0.16</v>
      </c>
      <c r="D56">
        <v>0</v>
      </c>
      <c r="E56">
        <v>1.93</v>
      </c>
      <c r="F56" t="s">
        <v>351</v>
      </c>
    </row>
    <row r="57" spans="1:6" x14ac:dyDescent="0.3">
      <c r="A57" t="s">
        <v>234</v>
      </c>
      <c r="B57" t="s">
        <v>72</v>
      </c>
      <c r="C57">
        <v>211</v>
      </c>
      <c r="D57">
        <v>209</v>
      </c>
      <c r="E57">
        <v>211</v>
      </c>
      <c r="F57" t="s">
        <v>351</v>
      </c>
    </row>
    <row r="58" spans="1:6" x14ac:dyDescent="0.3">
      <c r="A58" t="s">
        <v>238</v>
      </c>
      <c r="B58" t="s">
        <v>72</v>
      </c>
      <c r="C58">
        <v>-203</v>
      </c>
      <c r="F58" t="s">
        <v>351</v>
      </c>
    </row>
    <row r="59" spans="1:6" x14ac:dyDescent="0.3">
      <c r="A59" t="s">
        <v>194</v>
      </c>
      <c r="B59" t="s">
        <v>76</v>
      </c>
      <c r="C59">
        <v>232</v>
      </c>
      <c r="F59" t="s">
        <v>351</v>
      </c>
    </row>
    <row r="60" spans="1:6" x14ac:dyDescent="0.3">
      <c r="A60" t="s">
        <v>196</v>
      </c>
      <c r="B60" t="s">
        <v>76</v>
      </c>
      <c r="C60">
        <v>2.69</v>
      </c>
      <c r="F60" t="s">
        <v>351</v>
      </c>
    </row>
    <row r="61" spans="1:6" x14ac:dyDescent="0.3">
      <c r="A61" t="s">
        <v>198</v>
      </c>
      <c r="B61" t="s">
        <v>76</v>
      </c>
      <c r="C61">
        <v>229</v>
      </c>
      <c r="F61" t="s">
        <v>351</v>
      </c>
    </row>
    <row r="62" spans="1:6" x14ac:dyDescent="0.3">
      <c r="A62" t="s">
        <v>229</v>
      </c>
      <c r="B62" t="s">
        <v>76</v>
      </c>
      <c r="C62">
        <v>53.9</v>
      </c>
      <c r="F62" t="s">
        <v>351</v>
      </c>
    </row>
    <row r="63" spans="1:6" x14ac:dyDescent="0.3">
      <c r="A63" t="s">
        <v>232</v>
      </c>
      <c r="B63" t="s">
        <v>76</v>
      </c>
      <c r="C63">
        <v>10.3</v>
      </c>
      <c r="F63" t="s">
        <v>352</v>
      </c>
    </row>
    <row r="64" spans="1:6" x14ac:dyDescent="0.3">
      <c r="A64" t="s">
        <v>234</v>
      </c>
      <c r="B64" t="s">
        <v>76</v>
      </c>
      <c r="C64">
        <v>43.5</v>
      </c>
      <c r="F64" t="s">
        <v>352</v>
      </c>
    </row>
    <row r="65" spans="1:6" x14ac:dyDescent="0.3">
      <c r="A65" t="s">
        <v>238</v>
      </c>
      <c r="B65" t="s">
        <v>76</v>
      </c>
      <c r="C65">
        <v>-30.4</v>
      </c>
      <c r="F65" t="s">
        <v>351</v>
      </c>
    </row>
    <row r="66" spans="1:6" x14ac:dyDescent="0.3">
      <c r="A66" t="s">
        <v>194</v>
      </c>
      <c r="B66" t="s">
        <v>78</v>
      </c>
      <c r="C66">
        <v>231</v>
      </c>
      <c r="F66" t="s">
        <v>351</v>
      </c>
    </row>
    <row r="67" spans="1:6" x14ac:dyDescent="0.3">
      <c r="A67" t="s">
        <v>196</v>
      </c>
      <c r="B67" t="s">
        <v>78</v>
      </c>
      <c r="C67">
        <v>2.4900000000000002</v>
      </c>
      <c r="F67" t="s">
        <v>351</v>
      </c>
    </row>
    <row r="68" spans="1:6" x14ac:dyDescent="0.3">
      <c r="A68" t="s">
        <v>198</v>
      </c>
      <c r="B68" t="s">
        <v>78</v>
      </c>
      <c r="C68">
        <v>229</v>
      </c>
      <c r="F68" t="s">
        <v>351</v>
      </c>
    </row>
    <row r="69" spans="1:6" x14ac:dyDescent="0.3">
      <c r="A69" t="s">
        <v>229</v>
      </c>
      <c r="B69" t="s">
        <v>78</v>
      </c>
      <c r="C69">
        <v>53.9</v>
      </c>
      <c r="D69">
        <v>53.7</v>
      </c>
      <c r="E69">
        <v>53.8</v>
      </c>
      <c r="F69" t="s">
        <v>351</v>
      </c>
    </row>
    <row r="70" spans="1:6" x14ac:dyDescent="0.3">
      <c r="A70" t="s">
        <v>232</v>
      </c>
      <c r="B70" t="s">
        <v>78</v>
      </c>
      <c r="C70">
        <v>10.3</v>
      </c>
      <c r="D70">
        <v>10.3</v>
      </c>
      <c r="E70">
        <v>10.3</v>
      </c>
      <c r="F70" t="s">
        <v>351</v>
      </c>
    </row>
    <row r="71" spans="1:6" x14ac:dyDescent="0.3">
      <c r="A71" t="s">
        <v>234</v>
      </c>
      <c r="B71" t="s">
        <v>78</v>
      </c>
      <c r="C71">
        <v>43.5</v>
      </c>
      <c r="D71">
        <v>43.5</v>
      </c>
      <c r="E71">
        <v>43.5</v>
      </c>
      <c r="F71" t="s">
        <v>351</v>
      </c>
    </row>
    <row r="72" spans="1:6" x14ac:dyDescent="0.3">
      <c r="A72" t="s">
        <v>238</v>
      </c>
      <c r="B72" t="s">
        <v>78</v>
      </c>
      <c r="C72">
        <v>-30.2</v>
      </c>
      <c r="D72">
        <v>-30.1</v>
      </c>
      <c r="E72">
        <v>-30.1</v>
      </c>
      <c r="F72" t="s">
        <v>351</v>
      </c>
    </row>
    <row r="73" spans="1:6" x14ac:dyDescent="0.3">
      <c r="A73" t="s">
        <v>194</v>
      </c>
      <c r="B73" t="s">
        <v>80</v>
      </c>
      <c r="C73">
        <v>2.4900000000000002</v>
      </c>
      <c r="F73" t="s">
        <v>351</v>
      </c>
    </row>
    <row r="74" spans="1:6" x14ac:dyDescent="0.3">
      <c r="A74" t="s">
        <v>196</v>
      </c>
      <c r="B74" t="s">
        <v>80</v>
      </c>
      <c r="C74">
        <v>2.4900000000000002</v>
      </c>
      <c r="F74" t="s">
        <v>352</v>
      </c>
    </row>
    <row r="75" spans="1:6" x14ac:dyDescent="0.3">
      <c r="A75" t="s">
        <v>229</v>
      </c>
      <c r="B75" t="s">
        <v>80</v>
      </c>
      <c r="C75">
        <v>0</v>
      </c>
      <c r="D75">
        <v>0</v>
      </c>
      <c r="E75">
        <v>0.02</v>
      </c>
      <c r="F75" t="s">
        <v>351</v>
      </c>
    </row>
    <row r="76" spans="1:6" x14ac:dyDescent="0.3">
      <c r="A76" t="s">
        <v>232</v>
      </c>
      <c r="B76" t="s">
        <v>80</v>
      </c>
      <c r="C76">
        <v>0</v>
      </c>
      <c r="D76">
        <v>0</v>
      </c>
      <c r="E76">
        <v>0.01</v>
      </c>
      <c r="F76" t="s">
        <v>351</v>
      </c>
    </row>
    <row r="77" spans="1:6" x14ac:dyDescent="0.3">
      <c r="A77" t="s">
        <v>234</v>
      </c>
      <c r="B77" t="s">
        <v>80</v>
      </c>
      <c r="C77">
        <v>0</v>
      </c>
      <c r="D77">
        <v>0</v>
      </c>
      <c r="E77">
        <v>0.01</v>
      </c>
      <c r="F77" t="s">
        <v>351</v>
      </c>
    </row>
    <row r="78" spans="1:6" x14ac:dyDescent="0.3">
      <c r="A78" t="s">
        <v>238</v>
      </c>
      <c r="B78" t="s">
        <v>80</v>
      </c>
      <c r="C78">
        <v>0.13</v>
      </c>
      <c r="D78">
        <v>0.08</v>
      </c>
      <c r="E78">
        <v>0.1</v>
      </c>
      <c r="F78" t="s">
        <v>351</v>
      </c>
    </row>
    <row r="79" spans="1:6" x14ac:dyDescent="0.3">
      <c r="A79" t="s">
        <v>194</v>
      </c>
      <c r="B79" t="s">
        <v>82</v>
      </c>
      <c r="C79">
        <v>229</v>
      </c>
      <c r="F79" t="s">
        <v>351</v>
      </c>
    </row>
    <row r="80" spans="1:6" x14ac:dyDescent="0.3">
      <c r="A80" t="s">
        <v>198</v>
      </c>
      <c r="B80" t="s">
        <v>82</v>
      </c>
      <c r="C80">
        <v>229</v>
      </c>
      <c r="F80" t="s">
        <v>352</v>
      </c>
    </row>
    <row r="81" spans="1:6" x14ac:dyDescent="0.3">
      <c r="A81" t="s">
        <v>229</v>
      </c>
      <c r="B81" t="s">
        <v>82</v>
      </c>
      <c r="C81">
        <v>53.9</v>
      </c>
      <c r="F81" t="s">
        <v>352</v>
      </c>
    </row>
    <row r="82" spans="1:6" x14ac:dyDescent="0.3">
      <c r="A82" t="s">
        <v>232</v>
      </c>
      <c r="B82" t="s">
        <v>82</v>
      </c>
      <c r="C82">
        <v>10.3</v>
      </c>
      <c r="D82">
        <v>10.3</v>
      </c>
      <c r="E82">
        <v>10.3</v>
      </c>
      <c r="F82" t="s">
        <v>351</v>
      </c>
    </row>
    <row r="83" spans="1:6" x14ac:dyDescent="0.3">
      <c r="A83" t="s">
        <v>234</v>
      </c>
      <c r="B83" t="s">
        <v>82</v>
      </c>
      <c r="C83">
        <v>43.5</v>
      </c>
      <c r="D83">
        <v>43.5</v>
      </c>
      <c r="E83">
        <v>43.5</v>
      </c>
      <c r="F83" t="s">
        <v>351</v>
      </c>
    </row>
    <row r="84" spans="1:6" x14ac:dyDescent="0.3">
      <c r="A84" t="s">
        <v>238</v>
      </c>
      <c r="B84" t="s">
        <v>82</v>
      </c>
      <c r="C84">
        <v>-30.4</v>
      </c>
      <c r="F84" t="s">
        <v>351</v>
      </c>
    </row>
    <row r="85" spans="1:6" x14ac:dyDescent="0.3">
      <c r="A85" t="s">
        <v>194</v>
      </c>
      <c r="B85" t="s">
        <v>84</v>
      </c>
      <c r="C85">
        <v>0.1</v>
      </c>
      <c r="F85" t="s">
        <v>351</v>
      </c>
    </row>
    <row r="86" spans="1:6" x14ac:dyDescent="0.3">
      <c r="A86" t="s">
        <v>196</v>
      </c>
      <c r="B86" t="s">
        <v>84</v>
      </c>
      <c r="C86">
        <v>0.1</v>
      </c>
      <c r="F86" t="s">
        <v>352</v>
      </c>
    </row>
    <row r="87" spans="1:6" x14ac:dyDescent="0.3">
      <c r="A87" t="s">
        <v>229</v>
      </c>
      <c r="B87" t="s">
        <v>84</v>
      </c>
      <c r="C87">
        <v>0.04</v>
      </c>
      <c r="D87">
        <v>0.13</v>
      </c>
      <c r="E87">
        <v>0.15</v>
      </c>
      <c r="F87" t="s">
        <v>351</v>
      </c>
    </row>
    <row r="88" spans="1:6" x14ac:dyDescent="0.3">
      <c r="A88" t="s">
        <v>232</v>
      </c>
      <c r="B88" t="s">
        <v>84</v>
      </c>
      <c r="C88">
        <v>0.02</v>
      </c>
      <c r="D88">
        <v>0</v>
      </c>
      <c r="E88">
        <v>0.01</v>
      </c>
      <c r="F88" t="s">
        <v>351</v>
      </c>
    </row>
    <row r="89" spans="1:6" x14ac:dyDescent="0.3">
      <c r="A89" t="s">
        <v>234</v>
      </c>
      <c r="B89" t="s">
        <v>84</v>
      </c>
      <c r="C89">
        <v>0.02</v>
      </c>
      <c r="D89">
        <v>0</v>
      </c>
      <c r="E89">
        <v>0.01</v>
      </c>
      <c r="F89" t="s">
        <v>351</v>
      </c>
    </row>
    <row r="90" spans="1:6" x14ac:dyDescent="0.3">
      <c r="A90" t="s">
        <v>238</v>
      </c>
      <c r="B90" t="s">
        <v>84</v>
      </c>
      <c r="C90">
        <v>-0.13</v>
      </c>
      <c r="F90" t="s">
        <v>351</v>
      </c>
    </row>
    <row r="91" spans="1:6" x14ac:dyDescent="0.3">
      <c r="A91" t="s">
        <v>194</v>
      </c>
      <c r="B91" t="s">
        <v>86</v>
      </c>
      <c r="C91">
        <v>0.1</v>
      </c>
      <c r="F91" t="s">
        <v>351</v>
      </c>
    </row>
    <row r="92" spans="1:6" x14ac:dyDescent="0.3">
      <c r="A92" t="s">
        <v>196</v>
      </c>
      <c r="B92" t="s">
        <v>86</v>
      </c>
      <c r="C92">
        <v>0.1</v>
      </c>
      <c r="F92" t="s">
        <v>352</v>
      </c>
    </row>
    <row r="93" spans="1:6" x14ac:dyDescent="0.3">
      <c r="A93" t="s">
        <v>229</v>
      </c>
      <c r="B93" t="s">
        <v>86</v>
      </c>
      <c r="C93">
        <v>0</v>
      </c>
      <c r="D93">
        <v>0</v>
      </c>
      <c r="E93">
        <v>0.01</v>
      </c>
      <c r="F93" t="s">
        <v>351</v>
      </c>
    </row>
    <row r="94" spans="1:6" x14ac:dyDescent="0.3">
      <c r="A94" t="s">
        <v>234</v>
      </c>
      <c r="B94" t="s">
        <v>86</v>
      </c>
      <c r="C94">
        <v>0</v>
      </c>
      <c r="D94">
        <v>0</v>
      </c>
      <c r="E94">
        <v>0.01</v>
      </c>
      <c r="F94" t="s">
        <v>351</v>
      </c>
    </row>
    <row r="95" spans="1:6" x14ac:dyDescent="0.3">
      <c r="A95" t="s">
        <v>238</v>
      </c>
      <c r="B95" t="s">
        <v>86</v>
      </c>
      <c r="C95">
        <v>0.01</v>
      </c>
      <c r="D95">
        <v>-0.12</v>
      </c>
      <c r="E95">
        <v>-0.09</v>
      </c>
      <c r="F95" t="s">
        <v>351</v>
      </c>
    </row>
    <row r="96" spans="1:6" x14ac:dyDescent="0.3">
      <c r="A96" t="s">
        <v>181</v>
      </c>
      <c r="B96" t="s">
        <v>88</v>
      </c>
      <c r="C96">
        <v>139</v>
      </c>
      <c r="F96" t="s">
        <v>351</v>
      </c>
    </row>
    <row r="97" spans="1:6" x14ac:dyDescent="0.3">
      <c r="A97" t="s">
        <v>184</v>
      </c>
      <c r="B97" t="s">
        <v>88</v>
      </c>
      <c r="C97">
        <v>139</v>
      </c>
      <c r="F97" t="s">
        <v>351</v>
      </c>
    </row>
    <row r="98" spans="1:6" x14ac:dyDescent="0.3">
      <c r="A98" t="s">
        <v>194</v>
      </c>
      <c r="B98" t="s">
        <v>88</v>
      </c>
      <c r="C98">
        <v>193</v>
      </c>
      <c r="D98">
        <v>165</v>
      </c>
      <c r="E98">
        <v>195</v>
      </c>
      <c r="F98" t="s">
        <v>351</v>
      </c>
    </row>
    <row r="99" spans="1:6" x14ac:dyDescent="0.3">
      <c r="A99" t="s">
        <v>196</v>
      </c>
      <c r="B99" t="s">
        <v>88</v>
      </c>
      <c r="C99">
        <v>5.57</v>
      </c>
      <c r="D99">
        <v>0.65</v>
      </c>
      <c r="E99">
        <v>7.6</v>
      </c>
      <c r="F99" t="s">
        <v>351</v>
      </c>
    </row>
    <row r="100" spans="1:6" x14ac:dyDescent="0.3">
      <c r="A100" t="s">
        <v>198</v>
      </c>
      <c r="B100" t="s">
        <v>88</v>
      </c>
      <c r="C100">
        <v>187</v>
      </c>
      <c r="D100">
        <v>164</v>
      </c>
      <c r="E100">
        <v>187</v>
      </c>
      <c r="F100" t="s">
        <v>351</v>
      </c>
    </row>
    <row r="101" spans="1:6" x14ac:dyDescent="0.3">
      <c r="A101" t="s">
        <v>202</v>
      </c>
      <c r="B101" t="s">
        <v>88</v>
      </c>
      <c r="C101">
        <v>0.01</v>
      </c>
      <c r="D101">
        <v>0</v>
      </c>
      <c r="E101">
        <v>0.1</v>
      </c>
      <c r="F101" t="s">
        <v>351</v>
      </c>
    </row>
    <row r="102" spans="1:6" x14ac:dyDescent="0.3">
      <c r="A102" t="s">
        <v>204</v>
      </c>
      <c r="B102" t="s">
        <v>88</v>
      </c>
      <c r="C102">
        <v>0.05</v>
      </c>
      <c r="D102">
        <v>0</v>
      </c>
      <c r="E102">
        <v>0</v>
      </c>
      <c r="F102" t="s">
        <v>351</v>
      </c>
    </row>
    <row r="103" spans="1:6" x14ac:dyDescent="0.3">
      <c r="A103" t="s">
        <v>206</v>
      </c>
      <c r="B103" t="s">
        <v>88</v>
      </c>
      <c r="C103">
        <v>0.02</v>
      </c>
      <c r="F103" t="s">
        <v>351</v>
      </c>
    </row>
    <row r="104" spans="1:6" x14ac:dyDescent="0.3">
      <c r="A104" t="s">
        <v>222</v>
      </c>
      <c r="B104" t="s">
        <v>88</v>
      </c>
      <c r="C104">
        <v>259</v>
      </c>
      <c r="D104">
        <v>246</v>
      </c>
      <c r="E104">
        <v>500000000</v>
      </c>
      <c r="F104" t="s">
        <v>351</v>
      </c>
    </row>
    <row r="105" spans="1:6" x14ac:dyDescent="0.3">
      <c r="A105" t="s">
        <v>229</v>
      </c>
      <c r="B105" t="s">
        <v>88</v>
      </c>
      <c r="C105">
        <v>83.2</v>
      </c>
      <c r="F105" t="s">
        <v>351</v>
      </c>
    </row>
    <row r="106" spans="1:6" x14ac:dyDescent="0.3">
      <c r="A106" t="s">
        <v>232</v>
      </c>
      <c r="B106" t="s">
        <v>88</v>
      </c>
      <c r="C106">
        <v>27.2</v>
      </c>
      <c r="F106" t="s">
        <v>352</v>
      </c>
    </row>
    <row r="107" spans="1:6" x14ac:dyDescent="0.3">
      <c r="A107" t="s">
        <v>234</v>
      </c>
      <c r="B107" t="s">
        <v>88</v>
      </c>
      <c r="C107">
        <v>56</v>
      </c>
      <c r="F107" t="s">
        <v>352</v>
      </c>
    </row>
    <row r="108" spans="1:6" x14ac:dyDescent="0.3">
      <c r="A108" t="s">
        <v>238</v>
      </c>
      <c r="B108" t="s">
        <v>88</v>
      </c>
      <c r="C108">
        <v>31.3</v>
      </c>
      <c r="F108" t="s">
        <v>351</v>
      </c>
    </row>
    <row r="109" spans="1:6" x14ac:dyDescent="0.3">
      <c r="A109" t="s">
        <v>194</v>
      </c>
      <c r="B109" t="s">
        <v>92</v>
      </c>
      <c r="C109">
        <v>193</v>
      </c>
      <c r="D109">
        <v>165</v>
      </c>
      <c r="E109">
        <v>195</v>
      </c>
      <c r="F109" t="s">
        <v>351</v>
      </c>
    </row>
    <row r="110" spans="1:6" x14ac:dyDescent="0.3">
      <c r="A110" t="s">
        <v>196</v>
      </c>
      <c r="B110" t="s">
        <v>92</v>
      </c>
      <c r="C110">
        <v>5.57</v>
      </c>
      <c r="D110">
        <v>0.65</v>
      </c>
      <c r="E110">
        <v>7.6</v>
      </c>
      <c r="F110" t="s">
        <v>351</v>
      </c>
    </row>
    <row r="111" spans="1:6" x14ac:dyDescent="0.3">
      <c r="A111" t="s">
        <v>198</v>
      </c>
      <c r="B111" t="s">
        <v>92</v>
      </c>
      <c r="C111">
        <v>187</v>
      </c>
      <c r="D111">
        <v>164</v>
      </c>
      <c r="E111">
        <v>187</v>
      </c>
      <c r="F111" t="s">
        <v>351</v>
      </c>
    </row>
    <row r="112" spans="1:6" x14ac:dyDescent="0.3">
      <c r="A112" t="s">
        <v>202</v>
      </c>
      <c r="B112" t="s">
        <v>92</v>
      </c>
      <c r="C112">
        <v>0.01</v>
      </c>
      <c r="D112">
        <v>0</v>
      </c>
      <c r="E112">
        <v>0.1</v>
      </c>
      <c r="F112" t="s">
        <v>351</v>
      </c>
    </row>
    <row r="113" spans="1:6" x14ac:dyDescent="0.3">
      <c r="A113" t="s">
        <v>204</v>
      </c>
      <c r="B113" t="s">
        <v>92</v>
      </c>
      <c r="C113">
        <v>0.05</v>
      </c>
      <c r="D113">
        <v>0</v>
      </c>
      <c r="E113">
        <v>0</v>
      </c>
      <c r="F113" t="s">
        <v>351</v>
      </c>
    </row>
    <row r="114" spans="1:6" x14ac:dyDescent="0.3">
      <c r="A114" t="s">
        <v>206</v>
      </c>
      <c r="B114" t="s">
        <v>92</v>
      </c>
      <c r="C114">
        <v>0.02</v>
      </c>
      <c r="F114" t="s">
        <v>351</v>
      </c>
    </row>
    <row r="115" spans="1:6" x14ac:dyDescent="0.3">
      <c r="A115" t="s">
        <v>229</v>
      </c>
      <c r="B115" t="s">
        <v>92</v>
      </c>
      <c r="C115">
        <v>62.5</v>
      </c>
      <c r="D115">
        <v>37.6</v>
      </c>
      <c r="E115">
        <v>62.4</v>
      </c>
      <c r="F115" t="s">
        <v>351</v>
      </c>
    </row>
    <row r="116" spans="1:6" x14ac:dyDescent="0.3">
      <c r="A116" t="s">
        <v>232</v>
      </c>
      <c r="B116" t="s">
        <v>92</v>
      </c>
      <c r="C116">
        <v>21.2</v>
      </c>
      <c r="D116">
        <v>4.3899999999999997</v>
      </c>
      <c r="E116">
        <v>27.2</v>
      </c>
      <c r="F116" t="s">
        <v>351</v>
      </c>
    </row>
    <row r="117" spans="1:6" x14ac:dyDescent="0.3">
      <c r="A117" t="s">
        <v>234</v>
      </c>
      <c r="B117" t="s">
        <v>92</v>
      </c>
      <c r="C117">
        <v>41.4</v>
      </c>
      <c r="D117">
        <v>33.200000000000003</v>
      </c>
      <c r="E117">
        <v>56</v>
      </c>
      <c r="F117" t="s">
        <v>351</v>
      </c>
    </row>
    <row r="118" spans="1:6" x14ac:dyDescent="0.3">
      <c r="A118" t="s">
        <v>238</v>
      </c>
      <c r="B118" t="s">
        <v>92</v>
      </c>
      <c r="C118">
        <v>-62.5</v>
      </c>
      <c r="D118">
        <v>-62.4</v>
      </c>
      <c r="E118">
        <v>0.48</v>
      </c>
      <c r="F118" t="s">
        <v>351</v>
      </c>
    </row>
    <row r="119" spans="1:6" x14ac:dyDescent="0.3">
      <c r="A119" t="s">
        <v>194</v>
      </c>
      <c r="B119" t="s">
        <v>95</v>
      </c>
      <c r="C119">
        <v>42.6</v>
      </c>
      <c r="D119">
        <v>42.3</v>
      </c>
      <c r="E119">
        <v>42.4</v>
      </c>
      <c r="F119" t="s">
        <v>351</v>
      </c>
    </row>
    <row r="120" spans="1:6" x14ac:dyDescent="0.3">
      <c r="A120" t="s">
        <v>196</v>
      </c>
      <c r="B120" t="s">
        <v>95</v>
      </c>
      <c r="C120">
        <v>1</v>
      </c>
      <c r="D120">
        <v>0.65</v>
      </c>
      <c r="E120">
        <v>0.81</v>
      </c>
      <c r="F120" t="s">
        <v>351</v>
      </c>
    </row>
    <row r="121" spans="1:6" x14ac:dyDescent="0.3">
      <c r="A121" t="s">
        <v>198</v>
      </c>
      <c r="B121" t="s">
        <v>95</v>
      </c>
      <c r="C121">
        <v>41.6</v>
      </c>
      <c r="F121" t="s">
        <v>351</v>
      </c>
    </row>
    <row r="122" spans="1:6" x14ac:dyDescent="0.3">
      <c r="A122" t="s">
        <v>202</v>
      </c>
      <c r="B122" t="s">
        <v>95</v>
      </c>
      <c r="C122">
        <v>0.01</v>
      </c>
      <c r="D122">
        <v>0</v>
      </c>
      <c r="E122">
        <v>0.1</v>
      </c>
      <c r="F122" t="s">
        <v>351</v>
      </c>
    </row>
    <row r="123" spans="1:6" x14ac:dyDescent="0.3">
      <c r="A123" t="s">
        <v>204</v>
      </c>
      <c r="B123" t="s">
        <v>95</v>
      </c>
      <c r="C123">
        <v>0.05</v>
      </c>
      <c r="D123">
        <v>0</v>
      </c>
      <c r="E123">
        <v>0</v>
      </c>
      <c r="F123" t="s">
        <v>351</v>
      </c>
    </row>
    <row r="124" spans="1:6" x14ac:dyDescent="0.3">
      <c r="A124" t="s">
        <v>206</v>
      </c>
      <c r="B124" t="s">
        <v>95</v>
      </c>
      <c r="C124">
        <v>0.02</v>
      </c>
      <c r="F124" t="s">
        <v>351</v>
      </c>
    </row>
    <row r="125" spans="1:6" x14ac:dyDescent="0.3">
      <c r="A125" t="s">
        <v>229</v>
      </c>
      <c r="B125" t="s">
        <v>95</v>
      </c>
      <c r="C125">
        <v>0</v>
      </c>
      <c r="D125">
        <v>0</v>
      </c>
      <c r="E125">
        <v>40.5</v>
      </c>
      <c r="F125" t="s">
        <v>351</v>
      </c>
    </row>
    <row r="126" spans="1:6" x14ac:dyDescent="0.3">
      <c r="A126" t="s">
        <v>232</v>
      </c>
      <c r="B126" t="s">
        <v>95</v>
      </c>
      <c r="C126">
        <v>0</v>
      </c>
      <c r="D126">
        <v>0</v>
      </c>
      <c r="E126">
        <v>27.2</v>
      </c>
      <c r="F126" t="s">
        <v>351</v>
      </c>
    </row>
    <row r="127" spans="1:6" x14ac:dyDescent="0.3">
      <c r="A127" t="s">
        <v>234</v>
      </c>
      <c r="B127" t="s">
        <v>95</v>
      </c>
      <c r="C127">
        <v>0</v>
      </c>
      <c r="D127">
        <v>0</v>
      </c>
      <c r="E127">
        <v>34.1</v>
      </c>
      <c r="F127" t="s">
        <v>351</v>
      </c>
    </row>
    <row r="128" spans="1:6" x14ac:dyDescent="0.3">
      <c r="A128" t="s">
        <v>238</v>
      </c>
      <c r="B128" t="s">
        <v>95</v>
      </c>
      <c r="C128">
        <v>7.0000000000000007E-2</v>
      </c>
      <c r="D128">
        <v>-40.5</v>
      </c>
      <c r="E128">
        <v>38</v>
      </c>
      <c r="F128" t="s">
        <v>351</v>
      </c>
    </row>
    <row r="129" spans="1:6" x14ac:dyDescent="0.3">
      <c r="A129" t="s">
        <v>194</v>
      </c>
      <c r="B129" t="s">
        <v>97</v>
      </c>
      <c r="C129">
        <v>1</v>
      </c>
      <c r="D129">
        <v>0.65</v>
      </c>
      <c r="E129">
        <v>0.81</v>
      </c>
      <c r="F129" t="s">
        <v>351</v>
      </c>
    </row>
    <row r="130" spans="1:6" x14ac:dyDescent="0.3">
      <c r="A130" t="s">
        <v>196</v>
      </c>
      <c r="B130" t="s">
        <v>97</v>
      </c>
      <c r="C130">
        <v>1</v>
      </c>
      <c r="D130">
        <v>0.65</v>
      </c>
      <c r="E130">
        <v>0.81</v>
      </c>
      <c r="F130" t="s">
        <v>351</v>
      </c>
    </row>
    <row r="131" spans="1:6" x14ac:dyDescent="0.3">
      <c r="A131" t="s">
        <v>202</v>
      </c>
      <c r="B131" t="s">
        <v>97</v>
      </c>
      <c r="C131">
        <v>0.02</v>
      </c>
      <c r="D131">
        <v>0</v>
      </c>
      <c r="E131">
        <v>0.04</v>
      </c>
      <c r="F131" t="s">
        <v>351</v>
      </c>
    </row>
    <row r="132" spans="1:6" x14ac:dyDescent="0.3">
      <c r="A132" t="s">
        <v>204</v>
      </c>
      <c r="B132" t="s">
        <v>97</v>
      </c>
      <c r="C132">
        <v>0</v>
      </c>
      <c r="F132" t="s">
        <v>351</v>
      </c>
    </row>
    <row r="133" spans="1:6" x14ac:dyDescent="0.3">
      <c r="A133" t="s">
        <v>206</v>
      </c>
      <c r="B133" t="s">
        <v>97</v>
      </c>
      <c r="C133">
        <v>0.01</v>
      </c>
      <c r="F133" t="s">
        <v>351</v>
      </c>
    </row>
    <row r="134" spans="1:6" x14ac:dyDescent="0.3">
      <c r="A134" t="s">
        <v>229</v>
      </c>
      <c r="B134" t="s">
        <v>97</v>
      </c>
      <c r="C134">
        <v>0</v>
      </c>
      <c r="D134">
        <v>0</v>
      </c>
      <c r="E134">
        <v>40.5</v>
      </c>
      <c r="F134" t="s">
        <v>351</v>
      </c>
    </row>
    <row r="135" spans="1:6" x14ac:dyDescent="0.3">
      <c r="A135" t="s">
        <v>232</v>
      </c>
      <c r="B135" t="s">
        <v>97</v>
      </c>
      <c r="C135">
        <v>0</v>
      </c>
      <c r="D135">
        <v>0</v>
      </c>
      <c r="E135">
        <v>27.2</v>
      </c>
      <c r="F135" t="s">
        <v>351</v>
      </c>
    </row>
    <row r="136" spans="1:6" x14ac:dyDescent="0.3">
      <c r="A136" t="s">
        <v>234</v>
      </c>
      <c r="B136" t="s">
        <v>97</v>
      </c>
      <c r="C136">
        <v>0</v>
      </c>
      <c r="D136">
        <v>0</v>
      </c>
      <c r="E136">
        <v>34.1</v>
      </c>
      <c r="F136" t="s">
        <v>351</v>
      </c>
    </row>
    <row r="137" spans="1:6" x14ac:dyDescent="0.3">
      <c r="A137" t="s">
        <v>238</v>
      </c>
      <c r="B137" t="s">
        <v>97</v>
      </c>
      <c r="C137">
        <v>0.44</v>
      </c>
      <c r="D137">
        <v>-40.5</v>
      </c>
      <c r="E137">
        <v>38</v>
      </c>
      <c r="F137" t="s">
        <v>351</v>
      </c>
    </row>
    <row r="138" spans="1:6" x14ac:dyDescent="0.3">
      <c r="A138" t="s">
        <v>194</v>
      </c>
      <c r="B138" t="s">
        <v>99</v>
      </c>
      <c r="C138">
        <v>41.6</v>
      </c>
      <c r="F138" t="s">
        <v>351</v>
      </c>
    </row>
    <row r="139" spans="1:6" x14ac:dyDescent="0.3">
      <c r="A139" t="s">
        <v>198</v>
      </c>
      <c r="B139" t="s">
        <v>99</v>
      </c>
      <c r="C139">
        <v>41.6</v>
      </c>
      <c r="F139" t="s">
        <v>351</v>
      </c>
    </row>
    <row r="140" spans="1:6" x14ac:dyDescent="0.3">
      <c r="A140" t="s">
        <v>202</v>
      </c>
      <c r="B140" t="s">
        <v>99</v>
      </c>
      <c r="C140">
        <v>0</v>
      </c>
      <c r="D140">
        <v>0</v>
      </c>
      <c r="E140">
        <v>0.06</v>
      </c>
      <c r="F140" t="s">
        <v>351</v>
      </c>
    </row>
    <row r="141" spans="1:6" x14ac:dyDescent="0.3">
      <c r="A141" t="s">
        <v>204</v>
      </c>
      <c r="B141" t="s">
        <v>99</v>
      </c>
      <c r="C141">
        <v>0.05</v>
      </c>
      <c r="D141">
        <v>0</v>
      </c>
      <c r="E141">
        <v>0</v>
      </c>
      <c r="F141" t="s">
        <v>351</v>
      </c>
    </row>
    <row r="142" spans="1:6" x14ac:dyDescent="0.3">
      <c r="A142" t="s">
        <v>206</v>
      </c>
      <c r="B142" t="s">
        <v>99</v>
      </c>
      <c r="C142">
        <v>0.01</v>
      </c>
      <c r="F142" t="s">
        <v>351</v>
      </c>
    </row>
    <row r="143" spans="1:6" x14ac:dyDescent="0.3">
      <c r="A143" t="s">
        <v>229</v>
      </c>
      <c r="B143" t="s">
        <v>99</v>
      </c>
      <c r="C143">
        <v>0.15</v>
      </c>
      <c r="D143">
        <v>0</v>
      </c>
      <c r="E143">
        <v>40.5</v>
      </c>
      <c r="F143" t="s">
        <v>351</v>
      </c>
    </row>
    <row r="144" spans="1:6" x14ac:dyDescent="0.3">
      <c r="A144" t="s">
        <v>232</v>
      </c>
      <c r="B144" t="s">
        <v>99</v>
      </c>
      <c r="C144">
        <v>0.08</v>
      </c>
      <c r="D144">
        <v>0</v>
      </c>
      <c r="E144">
        <v>27.2</v>
      </c>
      <c r="F144" t="s">
        <v>351</v>
      </c>
    </row>
    <row r="145" spans="1:6" x14ac:dyDescent="0.3">
      <c r="A145" t="s">
        <v>234</v>
      </c>
      <c r="B145" t="s">
        <v>99</v>
      </c>
      <c r="C145">
        <v>0.08</v>
      </c>
      <c r="D145">
        <v>0</v>
      </c>
      <c r="E145">
        <v>34.1</v>
      </c>
      <c r="F145" t="s">
        <v>351</v>
      </c>
    </row>
    <row r="146" spans="1:6" x14ac:dyDescent="0.3">
      <c r="A146" t="s">
        <v>238</v>
      </c>
      <c r="B146" t="s">
        <v>99</v>
      </c>
      <c r="C146">
        <v>-0.37</v>
      </c>
      <c r="D146">
        <v>-40.5</v>
      </c>
      <c r="E146">
        <v>38</v>
      </c>
      <c r="F146" t="s">
        <v>351</v>
      </c>
    </row>
    <row r="147" spans="1:6" x14ac:dyDescent="0.3">
      <c r="A147" t="s">
        <v>194</v>
      </c>
      <c r="B147" t="s">
        <v>101</v>
      </c>
      <c r="C147">
        <v>150</v>
      </c>
      <c r="D147">
        <v>123</v>
      </c>
      <c r="E147">
        <v>152</v>
      </c>
      <c r="F147" t="s">
        <v>351</v>
      </c>
    </row>
    <row r="148" spans="1:6" x14ac:dyDescent="0.3">
      <c r="A148" t="s">
        <v>196</v>
      </c>
      <c r="B148" t="s">
        <v>101</v>
      </c>
      <c r="C148">
        <v>4.57</v>
      </c>
      <c r="D148">
        <v>0</v>
      </c>
      <c r="E148">
        <v>6.79</v>
      </c>
      <c r="F148" t="s">
        <v>351</v>
      </c>
    </row>
    <row r="149" spans="1:6" x14ac:dyDescent="0.3">
      <c r="A149" t="s">
        <v>198</v>
      </c>
      <c r="B149" t="s">
        <v>101</v>
      </c>
      <c r="C149">
        <v>146</v>
      </c>
      <c r="D149">
        <v>123</v>
      </c>
      <c r="E149">
        <v>146</v>
      </c>
      <c r="F149" t="s">
        <v>351</v>
      </c>
    </row>
    <row r="150" spans="1:6" x14ac:dyDescent="0.3">
      <c r="A150" t="s">
        <v>204</v>
      </c>
      <c r="B150" t="s">
        <v>101</v>
      </c>
      <c r="C150">
        <v>0</v>
      </c>
      <c r="D150">
        <v>0</v>
      </c>
      <c r="E150">
        <v>0</v>
      </c>
      <c r="F150" t="s">
        <v>351</v>
      </c>
    </row>
    <row r="151" spans="1:6" x14ac:dyDescent="0.3">
      <c r="A151" t="s">
        <v>229</v>
      </c>
      <c r="B151" t="s">
        <v>101</v>
      </c>
      <c r="C151">
        <v>62.6</v>
      </c>
      <c r="D151">
        <v>21.9</v>
      </c>
      <c r="E151">
        <v>62.4</v>
      </c>
      <c r="F151" t="s">
        <v>351</v>
      </c>
    </row>
    <row r="152" spans="1:6" x14ac:dyDescent="0.3">
      <c r="A152" t="s">
        <v>232</v>
      </c>
      <c r="B152" t="s">
        <v>101</v>
      </c>
      <c r="C152">
        <v>21.2</v>
      </c>
      <c r="D152">
        <v>0</v>
      </c>
      <c r="E152">
        <v>27.2</v>
      </c>
      <c r="F152" t="s">
        <v>351</v>
      </c>
    </row>
    <row r="153" spans="1:6" x14ac:dyDescent="0.3">
      <c r="A153" t="s">
        <v>234</v>
      </c>
      <c r="B153" t="s">
        <v>101</v>
      </c>
      <c r="C153">
        <v>41.4</v>
      </c>
      <c r="D153">
        <v>21.9</v>
      </c>
      <c r="E153">
        <v>56</v>
      </c>
      <c r="F153" t="s">
        <v>351</v>
      </c>
    </row>
    <row r="154" spans="1:6" x14ac:dyDescent="0.3">
      <c r="A154" t="s">
        <v>238</v>
      </c>
      <c r="B154" t="s">
        <v>101</v>
      </c>
      <c r="C154">
        <v>-62.6</v>
      </c>
      <c r="D154">
        <v>-62.4</v>
      </c>
      <c r="E154">
        <v>16.100000000000001</v>
      </c>
      <c r="F154" t="s">
        <v>351</v>
      </c>
    </row>
    <row r="155" spans="1:6" x14ac:dyDescent="0.3">
      <c r="A155" t="s">
        <v>194</v>
      </c>
      <c r="B155" t="s">
        <v>103</v>
      </c>
      <c r="C155">
        <v>0.06</v>
      </c>
      <c r="D155">
        <v>0</v>
      </c>
      <c r="E155">
        <v>14.6</v>
      </c>
      <c r="F155" t="s">
        <v>351</v>
      </c>
    </row>
    <row r="156" spans="1:6" x14ac:dyDescent="0.3">
      <c r="A156" t="s">
        <v>196</v>
      </c>
      <c r="B156" t="s">
        <v>103</v>
      </c>
      <c r="C156">
        <v>0.03</v>
      </c>
      <c r="D156">
        <v>0</v>
      </c>
      <c r="E156">
        <v>3.39</v>
      </c>
      <c r="F156" t="s">
        <v>351</v>
      </c>
    </row>
    <row r="157" spans="1:6" x14ac:dyDescent="0.3">
      <c r="A157" t="s">
        <v>198</v>
      </c>
      <c r="B157" t="s">
        <v>103</v>
      </c>
      <c r="C157">
        <v>0.03</v>
      </c>
      <c r="D157">
        <v>0</v>
      </c>
      <c r="E157">
        <v>11.2</v>
      </c>
      <c r="F157" t="s">
        <v>351</v>
      </c>
    </row>
    <row r="158" spans="1:6" x14ac:dyDescent="0.3">
      <c r="A158" t="s">
        <v>204</v>
      </c>
      <c r="B158" t="s">
        <v>103</v>
      </c>
      <c r="C158">
        <v>0.1</v>
      </c>
      <c r="D158">
        <v>0</v>
      </c>
      <c r="E158">
        <v>0</v>
      </c>
      <c r="F158" t="s">
        <v>351</v>
      </c>
    </row>
    <row r="159" spans="1:6" x14ac:dyDescent="0.3">
      <c r="A159" t="s">
        <v>229</v>
      </c>
      <c r="B159" t="s">
        <v>103</v>
      </c>
      <c r="C159">
        <v>63</v>
      </c>
      <c r="D159">
        <v>21.9</v>
      </c>
      <c r="E159">
        <v>62.4</v>
      </c>
      <c r="F159" t="s">
        <v>351</v>
      </c>
    </row>
    <row r="160" spans="1:6" x14ac:dyDescent="0.3">
      <c r="A160" t="s">
        <v>232</v>
      </c>
      <c r="B160" t="s">
        <v>103</v>
      </c>
      <c r="C160">
        <v>21.4</v>
      </c>
      <c r="D160">
        <v>0</v>
      </c>
      <c r="E160">
        <v>27.2</v>
      </c>
      <c r="F160" t="s">
        <v>351</v>
      </c>
    </row>
    <row r="161" spans="1:6" x14ac:dyDescent="0.3">
      <c r="A161" t="s">
        <v>234</v>
      </c>
      <c r="B161" t="s">
        <v>103</v>
      </c>
      <c r="C161">
        <v>41.6</v>
      </c>
      <c r="D161">
        <v>21.9</v>
      </c>
      <c r="E161">
        <v>56</v>
      </c>
      <c r="F161" t="s">
        <v>351</v>
      </c>
    </row>
    <row r="162" spans="1:6" x14ac:dyDescent="0.3">
      <c r="A162" t="s">
        <v>238</v>
      </c>
      <c r="B162" t="s">
        <v>103</v>
      </c>
      <c r="C162">
        <v>-63.1</v>
      </c>
      <c r="D162">
        <v>-62.4</v>
      </c>
      <c r="E162">
        <v>16.100000000000001</v>
      </c>
      <c r="F162" t="s">
        <v>351</v>
      </c>
    </row>
    <row r="163" spans="1:6" x14ac:dyDescent="0.3">
      <c r="A163" t="s">
        <v>194</v>
      </c>
      <c r="B163" t="s">
        <v>105</v>
      </c>
      <c r="C163">
        <v>0.03</v>
      </c>
      <c r="D163">
        <v>0</v>
      </c>
      <c r="E163">
        <v>3.39</v>
      </c>
      <c r="F163" t="s">
        <v>351</v>
      </c>
    </row>
    <row r="164" spans="1:6" x14ac:dyDescent="0.3">
      <c r="A164" t="s">
        <v>196</v>
      </c>
      <c r="B164" t="s">
        <v>105</v>
      </c>
      <c r="C164">
        <v>0.03</v>
      </c>
      <c r="D164">
        <v>0</v>
      </c>
      <c r="E164">
        <v>3.39</v>
      </c>
      <c r="F164" t="s">
        <v>351</v>
      </c>
    </row>
    <row r="165" spans="1:6" x14ac:dyDescent="0.3">
      <c r="A165" t="s">
        <v>204</v>
      </c>
      <c r="B165" t="s">
        <v>105</v>
      </c>
      <c r="C165">
        <v>0.05</v>
      </c>
      <c r="D165">
        <v>0</v>
      </c>
      <c r="E165">
        <v>0</v>
      </c>
      <c r="F165" t="s">
        <v>351</v>
      </c>
    </row>
    <row r="166" spans="1:6" x14ac:dyDescent="0.3">
      <c r="A166" t="s">
        <v>229</v>
      </c>
      <c r="B166" t="s">
        <v>105</v>
      </c>
      <c r="C166">
        <v>46.1</v>
      </c>
      <c r="D166">
        <v>0</v>
      </c>
      <c r="E166">
        <v>62.4</v>
      </c>
      <c r="F166" t="s">
        <v>351</v>
      </c>
    </row>
    <row r="167" spans="1:6" x14ac:dyDescent="0.3">
      <c r="A167" t="s">
        <v>232</v>
      </c>
      <c r="B167" t="s">
        <v>105</v>
      </c>
      <c r="C167">
        <v>17.5</v>
      </c>
      <c r="D167">
        <v>0</v>
      </c>
      <c r="E167">
        <v>27.2</v>
      </c>
      <c r="F167" t="s">
        <v>351</v>
      </c>
    </row>
    <row r="168" spans="1:6" x14ac:dyDescent="0.3">
      <c r="A168" t="s">
        <v>234</v>
      </c>
      <c r="B168" t="s">
        <v>105</v>
      </c>
      <c r="C168">
        <v>28.7</v>
      </c>
      <c r="D168">
        <v>0</v>
      </c>
      <c r="E168">
        <v>56</v>
      </c>
      <c r="F168" t="s">
        <v>351</v>
      </c>
    </row>
    <row r="169" spans="1:6" x14ac:dyDescent="0.3">
      <c r="A169" t="s">
        <v>238</v>
      </c>
      <c r="B169" t="s">
        <v>105</v>
      </c>
      <c r="C169">
        <v>-46.2</v>
      </c>
      <c r="D169">
        <v>-62.4</v>
      </c>
      <c r="E169">
        <v>38</v>
      </c>
      <c r="F169" t="s">
        <v>351</v>
      </c>
    </row>
    <row r="170" spans="1:6" x14ac:dyDescent="0.3">
      <c r="A170" t="s">
        <v>194</v>
      </c>
      <c r="B170" t="s">
        <v>107</v>
      </c>
      <c r="C170">
        <v>0.03</v>
      </c>
      <c r="D170">
        <v>0</v>
      </c>
      <c r="E170">
        <v>11.2</v>
      </c>
      <c r="F170" t="s">
        <v>351</v>
      </c>
    </row>
    <row r="171" spans="1:6" x14ac:dyDescent="0.3">
      <c r="A171" t="s">
        <v>198</v>
      </c>
      <c r="B171" t="s">
        <v>107</v>
      </c>
      <c r="C171">
        <v>0.03</v>
      </c>
      <c r="D171">
        <v>0</v>
      </c>
      <c r="E171">
        <v>11.2</v>
      </c>
      <c r="F171" t="s">
        <v>351</v>
      </c>
    </row>
    <row r="172" spans="1:6" x14ac:dyDescent="0.3">
      <c r="A172" t="s">
        <v>204</v>
      </c>
      <c r="B172" t="s">
        <v>107</v>
      </c>
      <c r="C172">
        <v>0.04</v>
      </c>
      <c r="D172">
        <v>0</v>
      </c>
      <c r="E172">
        <v>0</v>
      </c>
      <c r="F172" t="s">
        <v>351</v>
      </c>
    </row>
    <row r="173" spans="1:6" x14ac:dyDescent="0.3">
      <c r="A173" t="s">
        <v>229</v>
      </c>
      <c r="B173" t="s">
        <v>107</v>
      </c>
      <c r="C173">
        <v>16.899999999999999</v>
      </c>
      <c r="D173">
        <v>0</v>
      </c>
      <c r="E173">
        <v>62.4</v>
      </c>
      <c r="F173" t="s">
        <v>351</v>
      </c>
    </row>
    <row r="174" spans="1:6" x14ac:dyDescent="0.3">
      <c r="A174" t="s">
        <v>232</v>
      </c>
      <c r="B174" t="s">
        <v>107</v>
      </c>
      <c r="C174">
        <v>3.93</v>
      </c>
      <c r="D174">
        <v>0</v>
      </c>
      <c r="E174">
        <v>27.2</v>
      </c>
      <c r="F174" t="s">
        <v>351</v>
      </c>
    </row>
    <row r="175" spans="1:6" x14ac:dyDescent="0.3">
      <c r="A175" t="s">
        <v>234</v>
      </c>
      <c r="B175" t="s">
        <v>107</v>
      </c>
      <c r="C175">
        <v>12.9</v>
      </c>
      <c r="D175">
        <v>0</v>
      </c>
      <c r="E175">
        <v>56</v>
      </c>
      <c r="F175" t="s">
        <v>351</v>
      </c>
    </row>
    <row r="176" spans="1:6" x14ac:dyDescent="0.3">
      <c r="A176" t="s">
        <v>238</v>
      </c>
      <c r="B176" t="s">
        <v>107</v>
      </c>
      <c r="C176">
        <v>-16.899999999999999</v>
      </c>
      <c r="D176">
        <v>-62.4</v>
      </c>
      <c r="E176">
        <v>38</v>
      </c>
      <c r="F176" t="s">
        <v>351</v>
      </c>
    </row>
    <row r="177" spans="1:6" x14ac:dyDescent="0.3">
      <c r="A177" t="s">
        <v>194</v>
      </c>
      <c r="B177" t="s">
        <v>109</v>
      </c>
      <c r="C177">
        <v>150</v>
      </c>
      <c r="D177">
        <v>112</v>
      </c>
      <c r="E177">
        <v>149</v>
      </c>
      <c r="F177" t="s">
        <v>351</v>
      </c>
    </row>
    <row r="178" spans="1:6" x14ac:dyDescent="0.3">
      <c r="A178" t="s">
        <v>196</v>
      </c>
      <c r="B178" t="s">
        <v>109</v>
      </c>
      <c r="C178">
        <v>4.54</v>
      </c>
      <c r="D178">
        <v>0</v>
      </c>
      <c r="E178">
        <v>3.39</v>
      </c>
      <c r="F178" t="s">
        <v>351</v>
      </c>
    </row>
    <row r="179" spans="1:6" x14ac:dyDescent="0.3">
      <c r="A179" t="s">
        <v>198</v>
      </c>
      <c r="B179" t="s">
        <v>109</v>
      </c>
      <c r="C179">
        <v>146</v>
      </c>
      <c r="D179">
        <v>112</v>
      </c>
      <c r="E179">
        <v>146</v>
      </c>
      <c r="F179" t="s">
        <v>351</v>
      </c>
    </row>
    <row r="180" spans="1:6" x14ac:dyDescent="0.3">
      <c r="A180" t="s">
        <v>204</v>
      </c>
      <c r="B180" t="s">
        <v>109</v>
      </c>
      <c r="C180">
        <v>0</v>
      </c>
      <c r="D180">
        <v>0</v>
      </c>
      <c r="E180">
        <v>0</v>
      </c>
      <c r="F180" t="s">
        <v>351</v>
      </c>
    </row>
    <row r="181" spans="1:6" x14ac:dyDescent="0.3">
      <c r="A181" t="s">
        <v>229</v>
      </c>
      <c r="B181" t="s">
        <v>109</v>
      </c>
      <c r="C181">
        <v>0</v>
      </c>
      <c r="D181">
        <v>0</v>
      </c>
      <c r="E181">
        <v>40.5</v>
      </c>
      <c r="F181" t="s">
        <v>351</v>
      </c>
    </row>
    <row r="182" spans="1:6" x14ac:dyDescent="0.3">
      <c r="A182" t="s">
        <v>232</v>
      </c>
      <c r="B182" t="s">
        <v>109</v>
      </c>
      <c r="C182">
        <v>0</v>
      </c>
      <c r="D182">
        <v>0</v>
      </c>
      <c r="E182">
        <v>27.2</v>
      </c>
      <c r="F182" t="s">
        <v>351</v>
      </c>
    </row>
    <row r="183" spans="1:6" x14ac:dyDescent="0.3">
      <c r="A183" t="s">
        <v>234</v>
      </c>
      <c r="B183" t="s">
        <v>109</v>
      </c>
      <c r="C183">
        <v>0</v>
      </c>
      <c r="D183">
        <v>0</v>
      </c>
      <c r="E183">
        <v>34.1</v>
      </c>
      <c r="F183" t="s">
        <v>351</v>
      </c>
    </row>
    <row r="184" spans="1:6" x14ac:dyDescent="0.3">
      <c r="A184" t="s">
        <v>238</v>
      </c>
      <c r="B184" t="s">
        <v>109</v>
      </c>
      <c r="C184">
        <v>0.51</v>
      </c>
      <c r="D184">
        <v>-40.5</v>
      </c>
      <c r="E184">
        <v>38</v>
      </c>
      <c r="F184" t="s">
        <v>351</v>
      </c>
    </row>
    <row r="185" spans="1:6" x14ac:dyDescent="0.3">
      <c r="A185" t="s">
        <v>194</v>
      </c>
      <c r="B185" t="s">
        <v>111</v>
      </c>
      <c r="C185">
        <v>7.0000000000000007E-2</v>
      </c>
      <c r="D185">
        <v>0</v>
      </c>
      <c r="E185">
        <v>3.39</v>
      </c>
      <c r="F185" t="s">
        <v>351</v>
      </c>
    </row>
    <row r="186" spans="1:6" x14ac:dyDescent="0.3">
      <c r="A186" t="s">
        <v>196</v>
      </c>
      <c r="B186" t="s">
        <v>111</v>
      </c>
      <c r="C186">
        <v>7.0000000000000007E-2</v>
      </c>
      <c r="D186">
        <v>0</v>
      </c>
      <c r="E186">
        <v>3.39</v>
      </c>
      <c r="F186" t="s">
        <v>351</v>
      </c>
    </row>
    <row r="187" spans="1:6" x14ac:dyDescent="0.3">
      <c r="A187" t="s">
        <v>204</v>
      </c>
      <c r="B187" t="s">
        <v>111</v>
      </c>
      <c r="C187">
        <v>0</v>
      </c>
      <c r="D187">
        <v>0</v>
      </c>
      <c r="E187">
        <v>0</v>
      </c>
      <c r="F187" t="s">
        <v>351</v>
      </c>
    </row>
    <row r="188" spans="1:6" x14ac:dyDescent="0.3">
      <c r="A188" t="s">
        <v>229</v>
      </c>
      <c r="B188" t="s">
        <v>111</v>
      </c>
      <c r="C188">
        <v>21.8</v>
      </c>
      <c r="D188">
        <v>0</v>
      </c>
      <c r="E188">
        <v>500000000</v>
      </c>
      <c r="F188" t="s">
        <v>351</v>
      </c>
    </row>
    <row r="189" spans="1:6" x14ac:dyDescent="0.3">
      <c r="A189" t="s">
        <v>232</v>
      </c>
      <c r="B189" t="s">
        <v>111</v>
      </c>
      <c r="C189">
        <v>12</v>
      </c>
      <c r="D189">
        <v>0</v>
      </c>
      <c r="E189">
        <v>500000000</v>
      </c>
      <c r="F189" t="s">
        <v>351</v>
      </c>
    </row>
    <row r="190" spans="1:6" x14ac:dyDescent="0.3">
      <c r="A190" t="s">
        <v>234</v>
      </c>
      <c r="B190" t="s">
        <v>111</v>
      </c>
      <c r="C190">
        <v>9.7899999999999991</v>
      </c>
      <c r="D190">
        <v>0</v>
      </c>
      <c r="E190">
        <v>500000000</v>
      </c>
      <c r="F190" t="s">
        <v>351</v>
      </c>
    </row>
    <row r="191" spans="1:6" x14ac:dyDescent="0.3">
      <c r="A191" t="s">
        <v>238</v>
      </c>
      <c r="B191" t="s">
        <v>111</v>
      </c>
      <c r="C191">
        <v>-17.8</v>
      </c>
      <c r="D191">
        <v>-500000000</v>
      </c>
      <c r="E191">
        <v>500000000</v>
      </c>
      <c r="F191" t="s">
        <v>351</v>
      </c>
    </row>
    <row r="192" spans="1:6" x14ac:dyDescent="0.3">
      <c r="A192" t="s">
        <v>194</v>
      </c>
      <c r="B192" t="s">
        <v>113</v>
      </c>
      <c r="C192">
        <v>0.06</v>
      </c>
      <c r="D192">
        <v>0</v>
      </c>
      <c r="E192">
        <v>22.8</v>
      </c>
      <c r="F192" t="s">
        <v>351</v>
      </c>
    </row>
    <row r="193" spans="1:6" x14ac:dyDescent="0.3">
      <c r="A193" t="s">
        <v>198</v>
      </c>
      <c r="B193" t="s">
        <v>113</v>
      </c>
      <c r="C193">
        <v>0.06</v>
      </c>
      <c r="D193">
        <v>0</v>
      </c>
      <c r="E193">
        <v>22.8</v>
      </c>
      <c r="F193" t="s">
        <v>351</v>
      </c>
    </row>
    <row r="194" spans="1:6" x14ac:dyDescent="0.3">
      <c r="A194" t="s">
        <v>204</v>
      </c>
      <c r="B194" t="s">
        <v>113</v>
      </c>
      <c r="C194">
        <v>0</v>
      </c>
      <c r="D194">
        <v>0</v>
      </c>
      <c r="E194">
        <v>0</v>
      </c>
      <c r="F194" t="s">
        <v>351</v>
      </c>
    </row>
    <row r="195" spans="1:6" x14ac:dyDescent="0.3">
      <c r="A195" t="s">
        <v>229</v>
      </c>
      <c r="B195" t="s">
        <v>113</v>
      </c>
      <c r="C195">
        <v>31</v>
      </c>
      <c r="D195">
        <v>0</v>
      </c>
      <c r="E195">
        <v>500000000</v>
      </c>
      <c r="F195" t="s">
        <v>351</v>
      </c>
    </row>
    <row r="196" spans="1:6" x14ac:dyDescent="0.3">
      <c r="A196" t="s">
        <v>232</v>
      </c>
      <c r="B196" t="s">
        <v>113</v>
      </c>
      <c r="C196">
        <v>16.399999999999999</v>
      </c>
      <c r="D196">
        <v>0</v>
      </c>
      <c r="E196">
        <v>500000000</v>
      </c>
      <c r="F196" t="s">
        <v>351</v>
      </c>
    </row>
    <row r="197" spans="1:6" x14ac:dyDescent="0.3">
      <c r="A197" t="s">
        <v>234</v>
      </c>
      <c r="B197" t="s">
        <v>113</v>
      </c>
      <c r="C197">
        <v>14.6</v>
      </c>
      <c r="D197">
        <v>0</v>
      </c>
      <c r="E197">
        <v>500000000</v>
      </c>
      <c r="F197" t="s">
        <v>351</v>
      </c>
    </row>
    <row r="198" spans="1:6" x14ac:dyDescent="0.3">
      <c r="A198" t="s">
        <v>238</v>
      </c>
      <c r="B198" t="s">
        <v>113</v>
      </c>
      <c r="C198">
        <v>-25.7</v>
      </c>
      <c r="D198">
        <v>-500000000</v>
      </c>
      <c r="E198">
        <v>22.8</v>
      </c>
      <c r="F198" t="s">
        <v>351</v>
      </c>
    </row>
    <row r="199" spans="1:6" x14ac:dyDescent="0.3">
      <c r="A199" t="s">
        <v>181</v>
      </c>
      <c r="B199" t="s">
        <v>115</v>
      </c>
      <c r="C199">
        <v>139</v>
      </c>
      <c r="F199" t="s">
        <v>352</v>
      </c>
    </row>
    <row r="200" spans="1:6" x14ac:dyDescent="0.3">
      <c r="A200" t="s">
        <v>184</v>
      </c>
      <c r="B200" t="s">
        <v>115</v>
      </c>
      <c r="C200">
        <v>139</v>
      </c>
      <c r="F200" t="s">
        <v>351</v>
      </c>
    </row>
    <row r="201" spans="1:6" x14ac:dyDescent="0.3">
      <c r="A201" t="s">
        <v>229</v>
      </c>
      <c r="B201" t="s">
        <v>115</v>
      </c>
      <c r="C201">
        <v>20.9</v>
      </c>
      <c r="F201" t="s">
        <v>351</v>
      </c>
    </row>
    <row r="202" spans="1:6" x14ac:dyDescent="0.3">
      <c r="A202" t="s">
        <v>232</v>
      </c>
      <c r="B202" t="s">
        <v>115</v>
      </c>
      <c r="C202">
        <v>6.14</v>
      </c>
      <c r="D202">
        <v>0</v>
      </c>
      <c r="E202">
        <v>20.9</v>
      </c>
      <c r="F202" t="s">
        <v>351</v>
      </c>
    </row>
    <row r="203" spans="1:6" x14ac:dyDescent="0.3">
      <c r="A203" t="s">
        <v>234</v>
      </c>
      <c r="B203" t="s">
        <v>115</v>
      </c>
      <c r="C203">
        <v>14.7</v>
      </c>
      <c r="D203">
        <v>0</v>
      </c>
      <c r="E203">
        <v>20.9</v>
      </c>
      <c r="F203" t="s">
        <v>351</v>
      </c>
    </row>
    <row r="204" spans="1:6" x14ac:dyDescent="0.3">
      <c r="A204" t="s">
        <v>238</v>
      </c>
      <c r="B204" t="s">
        <v>115</v>
      </c>
      <c r="C204">
        <v>-11.9</v>
      </c>
      <c r="F204" t="s">
        <v>351</v>
      </c>
    </row>
    <row r="205" spans="1:6" x14ac:dyDescent="0.3">
      <c r="A205" t="s">
        <v>222</v>
      </c>
      <c r="B205" t="s">
        <v>116</v>
      </c>
      <c r="C205">
        <v>259</v>
      </c>
      <c r="D205">
        <v>246</v>
      </c>
      <c r="E205">
        <v>500000000</v>
      </c>
      <c r="F205" t="s">
        <v>351</v>
      </c>
    </row>
    <row r="206" spans="1:6" x14ac:dyDescent="0.3">
      <c r="A206" t="s">
        <v>229</v>
      </c>
      <c r="B206" t="s">
        <v>116</v>
      </c>
      <c r="C206">
        <v>0</v>
      </c>
      <c r="D206">
        <v>0</v>
      </c>
      <c r="E206">
        <v>24.8</v>
      </c>
      <c r="F206" t="s">
        <v>351</v>
      </c>
    </row>
    <row r="207" spans="1:6" x14ac:dyDescent="0.3">
      <c r="A207" t="s">
        <v>232</v>
      </c>
      <c r="B207" t="s">
        <v>116</v>
      </c>
      <c r="C207">
        <v>0</v>
      </c>
      <c r="D207">
        <v>0</v>
      </c>
      <c r="E207">
        <v>22.8</v>
      </c>
      <c r="F207" t="s">
        <v>351</v>
      </c>
    </row>
    <row r="208" spans="1:6" x14ac:dyDescent="0.3">
      <c r="A208" t="s">
        <v>234</v>
      </c>
      <c r="B208" t="s">
        <v>116</v>
      </c>
      <c r="C208">
        <v>0</v>
      </c>
      <c r="D208">
        <v>0</v>
      </c>
      <c r="E208">
        <v>22.8</v>
      </c>
      <c r="F208" t="s">
        <v>351</v>
      </c>
    </row>
    <row r="209" spans="1:6" x14ac:dyDescent="0.3">
      <c r="A209" t="s">
        <v>238</v>
      </c>
      <c r="B209" t="s">
        <v>116</v>
      </c>
      <c r="C209">
        <v>106</v>
      </c>
      <c r="D209">
        <v>42.7</v>
      </c>
      <c r="E209">
        <v>106</v>
      </c>
      <c r="F209" t="s">
        <v>351</v>
      </c>
    </row>
    <row r="210" spans="1:6" x14ac:dyDescent="0.3">
      <c r="A210" t="s">
        <v>200</v>
      </c>
      <c r="B210" t="s">
        <v>120</v>
      </c>
      <c r="C210">
        <v>63.8</v>
      </c>
      <c r="F210" t="s">
        <v>352</v>
      </c>
    </row>
    <row r="211" spans="1:6" x14ac:dyDescent="0.3">
      <c r="A211" t="s">
        <v>229</v>
      </c>
      <c r="B211" t="s">
        <v>120</v>
      </c>
      <c r="C211">
        <v>33.1</v>
      </c>
      <c r="F211" t="s">
        <v>352</v>
      </c>
    </row>
    <row r="212" spans="1:6" x14ac:dyDescent="0.3">
      <c r="A212" t="s">
        <v>232</v>
      </c>
      <c r="B212" t="s">
        <v>120</v>
      </c>
      <c r="C212">
        <v>18.7</v>
      </c>
      <c r="D212">
        <v>0</v>
      </c>
      <c r="E212">
        <v>33.1</v>
      </c>
      <c r="F212" t="s">
        <v>351</v>
      </c>
    </row>
    <row r="213" spans="1:6" x14ac:dyDescent="0.3">
      <c r="A213" t="s">
        <v>234</v>
      </c>
      <c r="B213" t="s">
        <v>120</v>
      </c>
      <c r="C213">
        <v>14.4</v>
      </c>
      <c r="D213">
        <v>0</v>
      </c>
      <c r="E213">
        <v>33.1</v>
      </c>
      <c r="F213" t="s">
        <v>351</v>
      </c>
    </row>
    <row r="214" spans="1:6" x14ac:dyDescent="0.3">
      <c r="A214" t="s">
        <v>238</v>
      </c>
      <c r="B214" t="s">
        <v>120</v>
      </c>
      <c r="C214">
        <v>11.6</v>
      </c>
      <c r="F214" t="s">
        <v>351</v>
      </c>
    </row>
    <row r="215" spans="1:6" x14ac:dyDescent="0.3">
      <c r="A215" t="s">
        <v>210</v>
      </c>
      <c r="B215" t="s">
        <v>121</v>
      </c>
      <c r="C215">
        <v>44</v>
      </c>
      <c r="F215" t="s">
        <v>352</v>
      </c>
    </row>
    <row r="216" spans="1:6" x14ac:dyDescent="0.3">
      <c r="A216" t="s">
        <v>229</v>
      </c>
      <c r="B216" t="s">
        <v>121</v>
      </c>
      <c r="C216">
        <v>196</v>
      </c>
      <c r="F216" t="s">
        <v>351</v>
      </c>
    </row>
    <row r="217" spans="1:6" x14ac:dyDescent="0.3">
      <c r="A217" t="s">
        <v>232</v>
      </c>
      <c r="B217" t="s">
        <v>121</v>
      </c>
      <c r="C217">
        <v>0.1</v>
      </c>
      <c r="F217" t="s">
        <v>352</v>
      </c>
    </row>
    <row r="218" spans="1:6" x14ac:dyDescent="0.3">
      <c r="A218" t="s">
        <v>234</v>
      </c>
      <c r="B218" t="s">
        <v>121</v>
      </c>
      <c r="C218">
        <v>196</v>
      </c>
      <c r="F218" t="s">
        <v>352</v>
      </c>
    </row>
    <row r="219" spans="1:6" x14ac:dyDescent="0.3">
      <c r="A219" t="s">
        <v>238</v>
      </c>
      <c r="B219" t="s">
        <v>121</v>
      </c>
      <c r="C219">
        <v>-128</v>
      </c>
      <c r="F219" t="s">
        <v>351</v>
      </c>
    </row>
    <row r="220" spans="1:6" x14ac:dyDescent="0.3">
      <c r="A220" t="s">
        <v>202</v>
      </c>
      <c r="B220" t="s">
        <v>122</v>
      </c>
      <c r="C220">
        <v>0.1</v>
      </c>
      <c r="F220" t="s">
        <v>351</v>
      </c>
    </row>
    <row r="221" spans="1:6" x14ac:dyDescent="0.3">
      <c r="A221" t="s">
        <v>204</v>
      </c>
      <c r="B221" t="s">
        <v>122</v>
      </c>
      <c r="C221">
        <v>0.01</v>
      </c>
      <c r="D221">
        <v>0</v>
      </c>
      <c r="E221">
        <v>0</v>
      </c>
      <c r="F221" t="s">
        <v>351</v>
      </c>
    </row>
    <row r="222" spans="1:6" x14ac:dyDescent="0.3">
      <c r="A222" t="s">
        <v>229</v>
      </c>
      <c r="B222" t="s">
        <v>122</v>
      </c>
      <c r="C222">
        <v>32.4</v>
      </c>
      <c r="F222" t="s">
        <v>351</v>
      </c>
    </row>
    <row r="223" spans="1:6" x14ac:dyDescent="0.3">
      <c r="A223" t="s">
        <v>232</v>
      </c>
      <c r="B223" t="s">
        <v>122</v>
      </c>
      <c r="C223">
        <v>22.4</v>
      </c>
      <c r="F223" t="s">
        <v>352</v>
      </c>
    </row>
    <row r="224" spans="1:6" x14ac:dyDescent="0.3">
      <c r="A224" t="s">
        <v>234</v>
      </c>
      <c r="B224" t="s">
        <v>122</v>
      </c>
      <c r="C224">
        <v>10</v>
      </c>
      <c r="F224" t="s">
        <v>352</v>
      </c>
    </row>
    <row r="225" spans="1:6" x14ac:dyDescent="0.3">
      <c r="A225" t="s">
        <v>238</v>
      </c>
      <c r="B225" t="s">
        <v>122</v>
      </c>
      <c r="C225">
        <v>-30.1</v>
      </c>
      <c r="F225" t="s">
        <v>351</v>
      </c>
    </row>
    <row r="226" spans="1:6" x14ac:dyDescent="0.3">
      <c r="A226" t="s">
        <v>204</v>
      </c>
      <c r="B226" t="s">
        <v>125</v>
      </c>
      <c r="C226">
        <v>0.01</v>
      </c>
      <c r="D226">
        <v>0</v>
      </c>
      <c r="E226">
        <v>0</v>
      </c>
      <c r="F226" t="s">
        <v>351</v>
      </c>
    </row>
    <row r="227" spans="1:6" x14ac:dyDescent="0.3">
      <c r="A227" t="s">
        <v>229</v>
      </c>
      <c r="B227" t="s">
        <v>125</v>
      </c>
      <c r="C227">
        <v>1.21</v>
      </c>
      <c r="D227">
        <v>0</v>
      </c>
      <c r="E227">
        <v>4.5599999999999996</v>
      </c>
      <c r="F227" t="s">
        <v>351</v>
      </c>
    </row>
    <row r="228" spans="1:6" x14ac:dyDescent="0.3">
      <c r="A228" t="s">
        <v>232</v>
      </c>
      <c r="B228" t="s">
        <v>125</v>
      </c>
      <c r="C228">
        <v>0.6</v>
      </c>
      <c r="D228">
        <v>0</v>
      </c>
      <c r="E228">
        <v>2.2799999999999998</v>
      </c>
      <c r="F228" t="s">
        <v>351</v>
      </c>
    </row>
    <row r="229" spans="1:6" x14ac:dyDescent="0.3">
      <c r="A229" t="s">
        <v>234</v>
      </c>
      <c r="B229" t="s">
        <v>125</v>
      </c>
      <c r="C229">
        <v>0.6</v>
      </c>
      <c r="D229">
        <v>0</v>
      </c>
      <c r="E229">
        <v>2.2799999999999998</v>
      </c>
      <c r="F229" t="s">
        <v>351</v>
      </c>
    </row>
    <row r="230" spans="1:6" x14ac:dyDescent="0.3">
      <c r="A230" t="s">
        <v>238</v>
      </c>
      <c r="B230" t="s">
        <v>125</v>
      </c>
      <c r="C230">
        <v>0</v>
      </c>
      <c r="D230">
        <v>-4.5599999999999996</v>
      </c>
      <c r="E230">
        <v>2.2799999999999998</v>
      </c>
      <c r="F230" t="s">
        <v>351</v>
      </c>
    </row>
    <row r="231" spans="1:6" x14ac:dyDescent="0.3">
      <c r="A231" t="s">
        <v>202</v>
      </c>
      <c r="B231" t="s">
        <v>127</v>
      </c>
      <c r="C231">
        <v>0.1</v>
      </c>
      <c r="F231" t="s">
        <v>352</v>
      </c>
    </row>
    <row r="232" spans="1:6" x14ac:dyDescent="0.3">
      <c r="A232" t="s">
        <v>229</v>
      </c>
      <c r="B232" t="s">
        <v>127</v>
      </c>
      <c r="C232">
        <v>17.3</v>
      </c>
      <c r="D232">
        <v>0</v>
      </c>
      <c r="E232">
        <v>32.4</v>
      </c>
      <c r="F232" t="s">
        <v>351</v>
      </c>
    </row>
    <row r="233" spans="1:6" x14ac:dyDescent="0.3">
      <c r="A233" t="s">
        <v>232</v>
      </c>
      <c r="B233" t="s">
        <v>127</v>
      </c>
      <c r="C233">
        <v>12.1</v>
      </c>
      <c r="D233">
        <v>0</v>
      </c>
      <c r="E233">
        <v>22.4</v>
      </c>
      <c r="F233" t="s">
        <v>351</v>
      </c>
    </row>
    <row r="234" spans="1:6" x14ac:dyDescent="0.3">
      <c r="A234" t="s">
        <v>234</v>
      </c>
      <c r="B234" t="s">
        <v>127</v>
      </c>
      <c r="C234">
        <v>5.23</v>
      </c>
      <c r="D234">
        <v>0</v>
      </c>
      <c r="E234">
        <v>10</v>
      </c>
      <c r="F234" t="s">
        <v>351</v>
      </c>
    </row>
    <row r="235" spans="1:6" x14ac:dyDescent="0.3">
      <c r="A235" t="s">
        <v>238</v>
      </c>
      <c r="B235" t="s">
        <v>127</v>
      </c>
      <c r="C235">
        <v>-16.7</v>
      </c>
      <c r="D235">
        <v>-32.4</v>
      </c>
      <c r="E235">
        <v>2.2799999999999998</v>
      </c>
      <c r="F235" t="s">
        <v>351</v>
      </c>
    </row>
    <row r="236" spans="1:6" x14ac:dyDescent="0.3">
      <c r="A236" t="s">
        <v>229</v>
      </c>
      <c r="B236" t="s">
        <v>129</v>
      </c>
      <c r="C236">
        <v>13.9</v>
      </c>
      <c r="D236">
        <v>0</v>
      </c>
      <c r="E236">
        <v>32.4</v>
      </c>
      <c r="F236" t="s">
        <v>351</v>
      </c>
    </row>
    <row r="237" spans="1:6" x14ac:dyDescent="0.3">
      <c r="A237" t="s">
        <v>232</v>
      </c>
      <c r="B237" t="s">
        <v>129</v>
      </c>
      <c r="C237">
        <v>9.69</v>
      </c>
      <c r="D237">
        <v>0</v>
      </c>
      <c r="E237">
        <v>22.4</v>
      </c>
      <c r="F237" t="s">
        <v>351</v>
      </c>
    </row>
    <row r="238" spans="1:6" x14ac:dyDescent="0.3">
      <c r="A238" t="s">
        <v>234</v>
      </c>
      <c r="B238" t="s">
        <v>129</v>
      </c>
      <c r="C238">
        <v>4.1900000000000004</v>
      </c>
      <c r="D238">
        <v>0</v>
      </c>
      <c r="E238">
        <v>10</v>
      </c>
      <c r="F238" t="s">
        <v>351</v>
      </c>
    </row>
    <row r="239" spans="1:6" x14ac:dyDescent="0.3">
      <c r="A239" t="s">
        <v>238</v>
      </c>
      <c r="B239" t="s">
        <v>129</v>
      </c>
      <c r="C239">
        <v>-13.4</v>
      </c>
      <c r="D239">
        <v>-32.4</v>
      </c>
      <c r="E239">
        <v>0</v>
      </c>
      <c r="F239" t="s">
        <v>351</v>
      </c>
    </row>
    <row r="240" spans="1:6" x14ac:dyDescent="0.3">
      <c r="A240" t="s">
        <v>229</v>
      </c>
      <c r="B240" t="s">
        <v>131</v>
      </c>
      <c r="C240">
        <v>3.47</v>
      </c>
      <c r="D240">
        <v>0</v>
      </c>
      <c r="E240">
        <v>32.4</v>
      </c>
      <c r="F240" t="s">
        <v>351</v>
      </c>
    </row>
    <row r="241" spans="1:6" x14ac:dyDescent="0.3">
      <c r="A241" t="s">
        <v>232</v>
      </c>
      <c r="B241" t="s">
        <v>131</v>
      </c>
      <c r="C241">
        <v>2.42</v>
      </c>
      <c r="D241">
        <v>0</v>
      </c>
      <c r="E241">
        <v>22.4</v>
      </c>
      <c r="F241" t="s">
        <v>351</v>
      </c>
    </row>
    <row r="242" spans="1:6" x14ac:dyDescent="0.3">
      <c r="A242" t="s">
        <v>234</v>
      </c>
      <c r="B242" t="s">
        <v>131</v>
      </c>
      <c r="C242">
        <v>1.05</v>
      </c>
      <c r="D242">
        <v>0</v>
      </c>
      <c r="E242">
        <v>10</v>
      </c>
      <c r="F242" t="s">
        <v>351</v>
      </c>
    </row>
    <row r="243" spans="1:6" x14ac:dyDescent="0.3">
      <c r="A243" t="s">
        <v>238</v>
      </c>
      <c r="B243" t="s">
        <v>131</v>
      </c>
      <c r="C243">
        <v>-3.35</v>
      </c>
      <c r="D243">
        <v>-30.2</v>
      </c>
      <c r="E243">
        <v>0</v>
      </c>
      <c r="F243" t="s">
        <v>351</v>
      </c>
    </row>
    <row r="244" spans="1:6" x14ac:dyDescent="0.3">
      <c r="A244" t="s">
        <v>229</v>
      </c>
      <c r="B244" t="s">
        <v>132</v>
      </c>
      <c r="C244">
        <v>3.47</v>
      </c>
      <c r="D244">
        <v>0</v>
      </c>
      <c r="E244">
        <v>32.4</v>
      </c>
      <c r="F244" t="s">
        <v>351</v>
      </c>
    </row>
    <row r="245" spans="1:6" x14ac:dyDescent="0.3">
      <c r="A245" t="s">
        <v>232</v>
      </c>
      <c r="B245" t="s">
        <v>132</v>
      </c>
      <c r="C245">
        <v>2.42</v>
      </c>
      <c r="D245">
        <v>0</v>
      </c>
      <c r="E245">
        <v>22.4</v>
      </c>
      <c r="F245" t="s">
        <v>351</v>
      </c>
    </row>
    <row r="246" spans="1:6" x14ac:dyDescent="0.3">
      <c r="A246" t="s">
        <v>234</v>
      </c>
      <c r="B246" t="s">
        <v>132</v>
      </c>
      <c r="C246">
        <v>1.05</v>
      </c>
      <c r="D246">
        <v>0</v>
      </c>
      <c r="E246">
        <v>10</v>
      </c>
      <c r="F246" t="s">
        <v>351</v>
      </c>
    </row>
    <row r="247" spans="1:6" x14ac:dyDescent="0.3">
      <c r="A247" t="s">
        <v>238</v>
      </c>
      <c r="B247" t="s">
        <v>132</v>
      </c>
      <c r="C247">
        <v>-3.35</v>
      </c>
      <c r="D247">
        <v>-30.2</v>
      </c>
      <c r="E247">
        <v>0</v>
      </c>
      <c r="F247" t="s">
        <v>351</v>
      </c>
    </row>
    <row r="248" spans="1:6" x14ac:dyDescent="0.3">
      <c r="A248" t="s">
        <v>229</v>
      </c>
      <c r="B248" t="s">
        <v>133</v>
      </c>
      <c r="C248">
        <v>3.47</v>
      </c>
      <c r="D248">
        <v>0</v>
      </c>
      <c r="E248">
        <v>32.4</v>
      </c>
      <c r="F248" t="s">
        <v>351</v>
      </c>
    </row>
    <row r="249" spans="1:6" x14ac:dyDescent="0.3">
      <c r="A249" t="s">
        <v>232</v>
      </c>
      <c r="B249" t="s">
        <v>133</v>
      </c>
      <c r="C249">
        <v>2.42</v>
      </c>
      <c r="D249">
        <v>0</v>
      </c>
      <c r="E249">
        <v>22.4</v>
      </c>
      <c r="F249" t="s">
        <v>351</v>
      </c>
    </row>
    <row r="250" spans="1:6" x14ac:dyDescent="0.3">
      <c r="A250" t="s">
        <v>234</v>
      </c>
      <c r="B250" t="s">
        <v>133</v>
      </c>
      <c r="C250">
        <v>1.05</v>
      </c>
      <c r="D250">
        <v>0</v>
      </c>
      <c r="E250">
        <v>10</v>
      </c>
      <c r="F250" t="s">
        <v>351</v>
      </c>
    </row>
    <row r="251" spans="1:6" x14ac:dyDescent="0.3">
      <c r="A251" t="s">
        <v>238</v>
      </c>
      <c r="B251" t="s">
        <v>133</v>
      </c>
      <c r="C251">
        <v>-3.35</v>
      </c>
      <c r="D251">
        <v>-30.2</v>
      </c>
      <c r="E251">
        <v>0</v>
      </c>
      <c r="F251" t="s">
        <v>351</v>
      </c>
    </row>
    <row r="252" spans="1:6" x14ac:dyDescent="0.3">
      <c r="A252" t="s">
        <v>229</v>
      </c>
      <c r="B252" t="s">
        <v>134</v>
      </c>
      <c r="C252">
        <v>3.47</v>
      </c>
      <c r="D252">
        <v>0</v>
      </c>
      <c r="E252">
        <v>32.4</v>
      </c>
      <c r="F252" t="s">
        <v>351</v>
      </c>
    </row>
    <row r="253" spans="1:6" x14ac:dyDescent="0.3">
      <c r="A253" t="s">
        <v>232</v>
      </c>
      <c r="B253" t="s">
        <v>134</v>
      </c>
      <c r="C253">
        <v>2.42</v>
      </c>
      <c r="D253">
        <v>0</v>
      </c>
      <c r="E253">
        <v>22.4</v>
      </c>
      <c r="F253" t="s">
        <v>351</v>
      </c>
    </row>
    <row r="254" spans="1:6" x14ac:dyDescent="0.3">
      <c r="A254" t="s">
        <v>234</v>
      </c>
      <c r="B254" t="s">
        <v>134</v>
      </c>
      <c r="C254">
        <v>1.05</v>
      </c>
      <c r="D254">
        <v>0</v>
      </c>
      <c r="E254">
        <v>10</v>
      </c>
      <c r="F254" t="s">
        <v>351</v>
      </c>
    </row>
    <row r="255" spans="1:6" x14ac:dyDescent="0.3">
      <c r="A255" t="s">
        <v>238</v>
      </c>
      <c r="B255" t="s">
        <v>134</v>
      </c>
      <c r="C255">
        <v>-3.35</v>
      </c>
      <c r="D255">
        <v>-30.2</v>
      </c>
      <c r="E255">
        <v>0</v>
      </c>
      <c r="F255" t="s">
        <v>351</v>
      </c>
    </row>
    <row r="256" spans="1:6" x14ac:dyDescent="0.3">
      <c r="A256" t="s">
        <v>206</v>
      </c>
      <c r="B256" t="s">
        <v>135</v>
      </c>
      <c r="C256">
        <v>123</v>
      </c>
      <c r="F256" t="s">
        <v>351</v>
      </c>
    </row>
    <row r="257" spans="1:6" x14ac:dyDescent="0.3">
      <c r="A257" t="s">
        <v>229</v>
      </c>
      <c r="B257" t="s">
        <v>135</v>
      </c>
      <c r="C257">
        <v>145</v>
      </c>
      <c r="F257" t="s">
        <v>352</v>
      </c>
    </row>
    <row r="258" spans="1:6" x14ac:dyDescent="0.3">
      <c r="A258" t="s">
        <v>232</v>
      </c>
      <c r="B258" t="s">
        <v>135</v>
      </c>
      <c r="C258">
        <v>72.7</v>
      </c>
      <c r="D258">
        <v>0</v>
      </c>
      <c r="E258">
        <v>145</v>
      </c>
      <c r="F258" t="s">
        <v>351</v>
      </c>
    </row>
    <row r="259" spans="1:6" x14ac:dyDescent="0.3">
      <c r="A259" t="s">
        <v>234</v>
      </c>
      <c r="B259" t="s">
        <v>135</v>
      </c>
      <c r="C259">
        <v>72.7</v>
      </c>
      <c r="D259">
        <v>0</v>
      </c>
      <c r="E259">
        <v>145</v>
      </c>
      <c r="F259" t="s">
        <v>351</v>
      </c>
    </row>
    <row r="260" spans="1:6" x14ac:dyDescent="0.3">
      <c r="A260" t="s">
        <v>238</v>
      </c>
      <c r="B260" t="s">
        <v>135</v>
      </c>
      <c r="C260">
        <v>-145</v>
      </c>
      <c r="F260" t="s">
        <v>351</v>
      </c>
    </row>
    <row r="261" spans="1:6" x14ac:dyDescent="0.3">
      <c r="A261" t="s">
        <v>206</v>
      </c>
      <c r="B261" t="s">
        <v>137</v>
      </c>
      <c r="C261">
        <v>118</v>
      </c>
      <c r="F261" t="s">
        <v>352</v>
      </c>
    </row>
    <row r="262" spans="1:6" x14ac:dyDescent="0.3">
      <c r="A262" t="s">
        <v>229</v>
      </c>
      <c r="B262" t="s">
        <v>137</v>
      </c>
      <c r="C262">
        <v>60</v>
      </c>
      <c r="D262">
        <v>0</v>
      </c>
      <c r="E262">
        <v>145</v>
      </c>
      <c r="F262" t="s">
        <v>351</v>
      </c>
    </row>
    <row r="263" spans="1:6" x14ac:dyDescent="0.3">
      <c r="A263" t="s">
        <v>232</v>
      </c>
      <c r="B263" t="s">
        <v>137</v>
      </c>
      <c r="C263">
        <v>30</v>
      </c>
      <c r="D263">
        <v>0</v>
      </c>
      <c r="E263">
        <v>145</v>
      </c>
      <c r="F263" t="s">
        <v>351</v>
      </c>
    </row>
    <row r="264" spans="1:6" x14ac:dyDescent="0.3">
      <c r="A264" t="s">
        <v>234</v>
      </c>
      <c r="B264" t="s">
        <v>137</v>
      </c>
      <c r="C264">
        <v>30</v>
      </c>
      <c r="D264">
        <v>0</v>
      </c>
      <c r="E264">
        <v>145</v>
      </c>
      <c r="F264" t="s">
        <v>351</v>
      </c>
    </row>
    <row r="265" spans="1:6" x14ac:dyDescent="0.3">
      <c r="A265" t="s">
        <v>238</v>
      </c>
      <c r="B265" t="s">
        <v>137</v>
      </c>
      <c r="C265">
        <v>-60</v>
      </c>
      <c r="D265">
        <v>-145</v>
      </c>
      <c r="E265">
        <v>0.1</v>
      </c>
      <c r="F265" t="s">
        <v>351</v>
      </c>
    </row>
    <row r="266" spans="1:6" x14ac:dyDescent="0.3">
      <c r="A266" t="s">
        <v>206</v>
      </c>
      <c r="B266" t="s">
        <v>139</v>
      </c>
      <c r="C266">
        <v>4.8600000000000003</v>
      </c>
      <c r="F266" t="s">
        <v>352</v>
      </c>
    </row>
    <row r="267" spans="1:6" x14ac:dyDescent="0.3">
      <c r="A267" t="s">
        <v>229</v>
      </c>
      <c r="B267" t="s">
        <v>139</v>
      </c>
      <c r="C267">
        <v>85.3</v>
      </c>
      <c r="D267">
        <v>0</v>
      </c>
      <c r="E267">
        <v>145</v>
      </c>
      <c r="F267" t="s">
        <v>351</v>
      </c>
    </row>
    <row r="268" spans="1:6" x14ac:dyDescent="0.3">
      <c r="A268" t="s">
        <v>232</v>
      </c>
      <c r="B268" t="s">
        <v>139</v>
      </c>
      <c r="C268">
        <v>42.6</v>
      </c>
      <c r="D268">
        <v>0</v>
      </c>
      <c r="E268">
        <v>145</v>
      </c>
      <c r="F268" t="s">
        <v>351</v>
      </c>
    </row>
    <row r="269" spans="1:6" x14ac:dyDescent="0.3">
      <c r="A269" t="s">
        <v>234</v>
      </c>
      <c r="B269" t="s">
        <v>139</v>
      </c>
      <c r="C269">
        <v>42.6</v>
      </c>
      <c r="D269">
        <v>0</v>
      </c>
      <c r="E269">
        <v>145</v>
      </c>
      <c r="F269" t="s">
        <v>351</v>
      </c>
    </row>
    <row r="270" spans="1:6" x14ac:dyDescent="0.3">
      <c r="A270" t="s">
        <v>238</v>
      </c>
      <c r="B270" t="s">
        <v>139</v>
      </c>
      <c r="C270">
        <v>-85.2</v>
      </c>
      <c r="D270">
        <v>-145</v>
      </c>
      <c r="E270">
        <v>0.1</v>
      </c>
      <c r="F270" t="s">
        <v>351</v>
      </c>
    </row>
    <row r="271" spans="1:6" x14ac:dyDescent="0.3">
      <c r="A271" t="s">
        <v>206</v>
      </c>
      <c r="B271" t="s">
        <v>141</v>
      </c>
      <c r="C271">
        <v>5.13</v>
      </c>
      <c r="D271">
        <v>4.62</v>
      </c>
      <c r="E271">
        <v>5.1100000000000003</v>
      </c>
      <c r="F271" t="s">
        <v>351</v>
      </c>
    </row>
    <row r="272" spans="1:6" x14ac:dyDescent="0.3">
      <c r="A272" t="s">
        <v>208</v>
      </c>
      <c r="B272" t="s">
        <v>143</v>
      </c>
      <c r="C272">
        <v>597</v>
      </c>
      <c r="F272" t="s">
        <v>352</v>
      </c>
    </row>
    <row r="273" spans="1:6" x14ac:dyDescent="0.3">
      <c r="A273" t="s">
        <v>229</v>
      </c>
      <c r="B273" t="s">
        <v>143</v>
      </c>
      <c r="C273">
        <v>326</v>
      </c>
      <c r="F273" t="s">
        <v>351</v>
      </c>
    </row>
    <row r="274" spans="1:6" x14ac:dyDescent="0.3">
      <c r="A274" t="s">
        <v>232</v>
      </c>
      <c r="B274" t="s">
        <v>143</v>
      </c>
      <c r="C274">
        <v>163</v>
      </c>
      <c r="D274">
        <v>0</v>
      </c>
      <c r="E274">
        <v>326</v>
      </c>
      <c r="F274" t="s">
        <v>351</v>
      </c>
    </row>
    <row r="275" spans="1:6" x14ac:dyDescent="0.3">
      <c r="A275" t="s">
        <v>234</v>
      </c>
      <c r="B275" t="s">
        <v>143</v>
      </c>
      <c r="C275">
        <v>163</v>
      </c>
      <c r="D275">
        <v>0</v>
      </c>
      <c r="E275">
        <v>326</v>
      </c>
      <c r="F275" t="s">
        <v>351</v>
      </c>
    </row>
    <row r="276" spans="1:6" x14ac:dyDescent="0.3">
      <c r="A276" t="s">
        <v>238</v>
      </c>
      <c r="B276" t="s">
        <v>143</v>
      </c>
      <c r="C276">
        <v>92.2</v>
      </c>
      <c r="F276" t="s">
        <v>351</v>
      </c>
    </row>
    <row r="277" spans="1:6" x14ac:dyDescent="0.3">
      <c r="A277" t="s">
        <v>222</v>
      </c>
      <c r="B277" t="s">
        <v>145</v>
      </c>
      <c r="C277">
        <v>389</v>
      </c>
      <c r="F277" t="s">
        <v>351</v>
      </c>
    </row>
    <row r="278" spans="1:6" x14ac:dyDescent="0.3">
      <c r="A278" t="s">
        <v>229</v>
      </c>
      <c r="B278" t="s">
        <v>145</v>
      </c>
      <c r="C278">
        <v>94.2</v>
      </c>
      <c r="F278" t="s">
        <v>352</v>
      </c>
    </row>
    <row r="279" spans="1:6" x14ac:dyDescent="0.3">
      <c r="A279" t="s">
        <v>232</v>
      </c>
      <c r="B279" t="s">
        <v>145</v>
      </c>
      <c r="C279">
        <v>47.1</v>
      </c>
      <c r="D279">
        <v>0</v>
      </c>
      <c r="E279">
        <v>94.2</v>
      </c>
      <c r="F279" t="s">
        <v>351</v>
      </c>
    </row>
    <row r="280" spans="1:6" x14ac:dyDescent="0.3">
      <c r="A280" t="s">
        <v>234</v>
      </c>
      <c r="B280" t="s">
        <v>145</v>
      </c>
      <c r="C280">
        <v>47.1</v>
      </c>
      <c r="D280">
        <v>0</v>
      </c>
      <c r="E280">
        <v>94.2</v>
      </c>
      <c r="F280" t="s">
        <v>351</v>
      </c>
    </row>
    <row r="281" spans="1:6" x14ac:dyDescent="0.3">
      <c r="A281" t="s">
        <v>238</v>
      </c>
      <c r="B281" t="s">
        <v>145</v>
      </c>
      <c r="C281">
        <v>60.6</v>
      </c>
      <c r="F281" t="s">
        <v>351</v>
      </c>
    </row>
    <row r="282" spans="1:6" x14ac:dyDescent="0.3">
      <c r="A282" t="s">
        <v>181</v>
      </c>
      <c r="B282" t="s">
        <v>147</v>
      </c>
      <c r="C282">
        <v>14.5</v>
      </c>
      <c r="D282">
        <v>14.5</v>
      </c>
      <c r="E282">
        <v>14.6</v>
      </c>
      <c r="F282" t="s">
        <v>351</v>
      </c>
    </row>
    <row r="283" spans="1:6" x14ac:dyDescent="0.3">
      <c r="A283" t="s">
        <v>184</v>
      </c>
      <c r="B283" t="s">
        <v>147</v>
      </c>
      <c r="C283">
        <v>14.5</v>
      </c>
      <c r="D283">
        <v>14.5</v>
      </c>
      <c r="E283">
        <v>14.6</v>
      </c>
      <c r="F283" t="s">
        <v>351</v>
      </c>
    </row>
    <row r="284" spans="1:6" x14ac:dyDescent="0.3">
      <c r="A284" t="s">
        <v>229</v>
      </c>
      <c r="B284" t="s">
        <v>147</v>
      </c>
      <c r="C284">
        <v>2.44</v>
      </c>
      <c r="D284">
        <v>2.41</v>
      </c>
      <c r="E284">
        <v>2.46</v>
      </c>
      <c r="F284" t="s">
        <v>351</v>
      </c>
    </row>
    <row r="285" spans="1:6" x14ac:dyDescent="0.3">
      <c r="A285" t="s">
        <v>232</v>
      </c>
      <c r="B285" t="s">
        <v>147</v>
      </c>
      <c r="C285">
        <v>0.89</v>
      </c>
      <c r="D285">
        <v>0</v>
      </c>
      <c r="E285">
        <v>1.98</v>
      </c>
      <c r="F285" t="s">
        <v>351</v>
      </c>
    </row>
    <row r="286" spans="1:6" x14ac:dyDescent="0.3">
      <c r="A286" t="s">
        <v>234</v>
      </c>
      <c r="B286" t="s">
        <v>147</v>
      </c>
      <c r="C286">
        <v>1.55</v>
      </c>
      <c r="D286">
        <v>0.48</v>
      </c>
      <c r="E286">
        <v>2.46</v>
      </c>
      <c r="F286" t="s">
        <v>351</v>
      </c>
    </row>
    <row r="287" spans="1:6" x14ac:dyDescent="0.3">
      <c r="A287" t="s">
        <v>238</v>
      </c>
      <c r="B287" t="s">
        <v>147</v>
      </c>
      <c r="C287">
        <v>5.77</v>
      </c>
      <c r="D287">
        <v>5.75</v>
      </c>
      <c r="E287">
        <v>5.8</v>
      </c>
      <c r="F287" t="s">
        <v>351</v>
      </c>
    </row>
    <row r="288" spans="1:6" x14ac:dyDescent="0.3">
      <c r="A288" t="s">
        <v>181</v>
      </c>
      <c r="B288" t="s">
        <v>150</v>
      </c>
      <c r="C288">
        <v>471</v>
      </c>
      <c r="D288">
        <v>471</v>
      </c>
      <c r="E288">
        <v>471</v>
      </c>
      <c r="F288" t="s">
        <v>351</v>
      </c>
    </row>
    <row r="289" spans="1:6" x14ac:dyDescent="0.3">
      <c r="A289" t="s">
        <v>184</v>
      </c>
      <c r="B289" t="s">
        <v>150</v>
      </c>
      <c r="C289">
        <v>471</v>
      </c>
      <c r="D289">
        <v>471</v>
      </c>
      <c r="E289">
        <v>471</v>
      </c>
      <c r="F289" t="s">
        <v>351</v>
      </c>
    </row>
    <row r="290" spans="1:6" x14ac:dyDescent="0.3">
      <c r="A290" t="s">
        <v>229</v>
      </c>
      <c r="B290" t="s">
        <v>150</v>
      </c>
      <c r="C290">
        <v>56.5</v>
      </c>
      <c r="D290">
        <v>56.4</v>
      </c>
      <c r="E290">
        <v>56.5</v>
      </c>
      <c r="F290" t="s">
        <v>351</v>
      </c>
    </row>
    <row r="291" spans="1:6" x14ac:dyDescent="0.3">
      <c r="A291" t="s">
        <v>232</v>
      </c>
      <c r="B291" t="s">
        <v>150</v>
      </c>
      <c r="C291">
        <v>0.89</v>
      </c>
      <c r="D291">
        <v>0</v>
      </c>
      <c r="E291">
        <v>1.98</v>
      </c>
      <c r="F291" t="s">
        <v>351</v>
      </c>
    </row>
    <row r="292" spans="1:6" x14ac:dyDescent="0.3">
      <c r="A292" t="s">
        <v>234</v>
      </c>
      <c r="B292" t="s">
        <v>150</v>
      </c>
      <c r="C292">
        <v>55.6</v>
      </c>
      <c r="D292">
        <v>54.5</v>
      </c>
      <c r="E292">
        <v>56.5</v>
      </c>
      <c r="F292" t="s">
        <v>351</v>
      </c>
    </row>
    <row r="293" spans="1:6" x14ac:dyDescent="0.3">
      <c r="A293" t="s">
        <v>238</v>
      </c>
      <c r="B293" t="s">
        <v>150</v>
      </c>
      <c r="C293">
        <v>54.8</v>
      </c>
      <c r="D293">
        <v>54.8</v>
      </c>
      <c r="E293">
        <v>54.8</v>
      </c>
      <c r="F293" t="s">
        <v>351</v>
      </c>
    </row>
    <row r="294" spans="1:6" x14ac:dyDescent="0.3">
      <c r="A294" t="s">
        <v>181</v>
      </c>
      <c r="B294" t="s">
        <v>152</v>
      </c>
      <c r="C294">
        <v>139</v>
      </c>
      <c r="F294" t="s">
        <v>351</v>
      </c>
    </row>
    <row r="295" spans="1:6" x14ac:dyDescent="0.3">
      <c r="A295" t="s">
        <v>184</v>
      </c>
      <c r="B295" t="s">
        <v>152</v>
      </c>
      <c r="C295">
        <v>139</v>
      </c>
      <c r="F295" t="s">
        <v>351</v>
      </c>
    </row>
    <row r="296" spans="1:6" x14ac:dyDescent="0.3">
      <c r="A296" t="s">
        <v>194</v>
      </c>
      <c r="B296" t="s">
        <v>152</v>
      </c>
      <c r="C296">
        <v>150</v>
      </c>
      <c r="D296">
        <v>112</v>
      </c>
      <c r="E296">
        <v>149</v>
      </c>
      <c r="F296" t="s">
        <v>351</v>
      </c>
    </row>
    <row r="297" spans="1:6" x14ac:dyDescent="0.3">
      <c r="A297" t="s">
        <v>196</v>
      </c>
      <c r="B297" t="s">
        <v>152</v>
      </c>
      <c r="C297">
        <v>4.54</v>
      </c>
      <c r="D297">
        <v>0</v>
      </c>
      <c r="E297">
        <v>3.39</v>
      </c>
      <c r="F297" t="s">
        <v>351</v>
      </c>
    </row>
    <row r="298" spans="1:6" x14ac:dyDescent="0.3">
      <c r="A298" t="s">
        <v>198</v>
      </c>
      <c r="B298" t="s">
        <v>152</v>
      </c>
      <c r="C298">
        <v>146</v>
      </c>
      <c r="D298">
        <v>112</v>
      </c>
      <c r="E298">
        <v>146</v>
      </c>
      <c r="F298" t="s">
        <v>351</v>
      </c>
    </row>
    <row r="299" spans="1:6" x14ac:dyDescent="0.3">
      <c r="A299" t="s">
        <v>200</v>
      </c>
      <c r="B299" t="s">
        <v>152</v>
      </c>
      <c r="C299">
        <v>63.8</v>
      </c>
      <c r="F299" t="s">
        <v>351</v>
      </c>
    </row>
    <row r="300" spans="1:6" x14ac:dyDescent="0.3">
      <c r="A300" t="s">
        <v>204</v>
      </c>
      <c r="B300" t="s">
        <v>152</v>
      </c>
      <c r="C300">
        <v>0</v>
      </c>
      <c r="D300">
        <v>0</v>
      </c>
      <c r="E300">
        <v>0</v>
      </c>
      <c r="F300" t="s">
        <v>351</v>
      </c>
    </row>
    <row r="301" spans="1:6" x14ac:dyDescent="0.3">
      <c r="A301" t="s">
        <v>222</v>
      </c>
      <c r="B301" t="s">
        <v>152</v>
      </c>
      <c r="C301">
        <v>259</v>
      </c>
      <c r="D301">
        <v>246</v>
      </c>
      <c r="E301">
        <v>500000000</v>
      </c>
      <c r="F301" t="s">
        <v>351</v>
      </c>
    </row>
    <row r="302" spans="1:6" x14ac:dyDescent="0.3">
      <c r="A302" t="s">
        <v>229</v>
      </c>
      <c r="B302" t="s">
        <v>152</v>
      </c>
      <c r="C302">
        <v>53.4</v>
      </c>
      <c r="D302">
        <v>53.9</v>
      </c>
      <c r="E302">
        <v>119</v>
      </c>
      <c r="F302" t="s">
        <v>351</v>
      </c>
    </row>
    <row r="303" spans="1:6" x14ac:dyDescent="0.3">
      <c r="A303" t="s">
        <v>232</v>
      </c>
      <c r="B303" t="s">
        <v>152</v>
      </c>
      <c r="C303">
        <v>24.6</v>
      </c>
      <c r="D303">
        <v>0</v>
      </c>
      <c r="E303">
        <v>104</v>
      </c>
      <c r="F303" t="s">
        <v>351</v>
      </c>
    </row>
    <row r="304" spans="1:6" x14ac:dyDescent="0.3">
      <c r="A304" t="s">
        <v>234</v>
      </c>
      <c r="B304" t="s">
        <v>152</v>
      </c>
      <c r="C304">
        <v>28.9</v>
      </c>
      <c r="D304">
        <v>0</v>
      </c>
      <c r="E304">
        <v>111</v>
      </c>
      <c r="F304" t="s">
        <v>351</v>
      </c>
    </row>
    <row r="305" spans="1:6" x14ac:dyDescent="0.3">
      <c r="A305" t="s">
        <v>238</v>
      </c>
      <c r="B305" t="s">
        <v>152</v>
      </c>
      <c r="C305">
        <v>106</v>
      </c>
      <c r="D305">
        <v>1.89</v>
      </c>
      <c r="E305">
        <v>143</v>
      </c>
      <c r="F305" t="s">
        <v>351</v>
      </c>
    </row>
    <row r="306" spans="1:6" x14ac:dyDescent="0.3">
      <c r="A306" t="s">
        <v>181</v>
      </c>
      <c r="B306" t="s">
        <v>155</v>
      </c>
      <c r="C306">
        <v>15.9</v>
      </c>
      <c r="F306" t="s">
        <v>351</v>
      </c>
    </row>
    <row r="307" spans="1:6" x14ac:dyDescent="0.3">
      <c r="A307" t="s">
        <v>184</v>
      </c>
      <c r="B307" t="s">
        <v>155</v>
      </c>
      <c r="C307">
        <v>561</v>
      </c>
      <c r="D307">
        <v>561</v>
      </c>
      <c r="E307">
        <v>591</v>
      </c>
      <c r="F307" t="s">
        <v>351</v>
      </c>
    </row>
    <row r="308" spans="1:6" x14ac:dyDescent="0.3">
      <c r="A308" t="s">
        <v>189</v>
      </c>
      <c r="B308" t="s">
        <v>155</v>
      </c>
      <c r="C308">
        <v>545</v>
      </c>
      <c r="D308">
        <v>545</v>
      </c>
      <c r="E308">
        <v>575</v>
      </c>
      <c r="F308" t="s">
        <v>351</v>
      </c>
    </row>
    <row r="309" spans="1:6" x14ac:dyDescent="0.3">
      <c r="A309" t="s">
        <v>229</v>
      </c>
      <c r="B309" t="s">
        <v>155</v>
      </c>
      <c r="C309">
        <v>211</v>
      </c>
      <c r="F309" t="s">
        <v>351</v>
      </c>
    </row>
    <row r="310" spans="1:6" x14ac:dyDescent="0.3">
      <c r="A310" t="s">
        <v>232</v>
      </c>
      <c r="B310" t="s">
        <v>155</v>
      </c>
      <c r="C310">
        <v>0.16</v>
      </c>
      <c r="D310">
        <v>0</v>
      </c>
      <c r="E310">
        <v>1.93</v>
      </c>
      <c r="F310" t="s">
        <v>351</v>
      </c>
    </row>
    <row r="311" spans="1:6" x14ac:dyDescent="0.3">
      <c r="A311" t="s">
        <v>234</v>
      </c>
      <c r="B311" t="s">
        <v>155</v>
      </c>
      <c r="C311">
        <v>211</v>
      </c>
      <c r="D311">
        <v>209</v>
      </c>
      <c r="E311">
        <v>211</v>
      </c>
      <c r="F311" t="s">
        <v>351</v>
      </c>
    </row>
    <row r="312" spans="1:6" x14ac:dyDescent="0.3">
      <c r="A312" t="s">
        <v>238</v>
      </c>
      <c r="B312" t="s">
        <v>155</v>
      </c>
      <c r="C312">
        <v>-203</v>
      </c>
      <c r="F312" t="s">
        <v>351</v>
      </c>
    </row>
    <row r="313" spans="1:6" x14ac:dyDescent="0.3">
      <c r="A313" t="s">
        <v>184</v>
      </c>
      <c r="B313" t="s">
        <v>157</v>
      </c>
      <c r="C313">
        <v>545</v>
      </c>
      <c r="F313" t="s">
        <v>351</v>
      </c>
    </row>
    <row r="314" spans="1:6" x14ac:dyDescent="0.3">
      <c r="A314" t="s">
        <v>189</v>
      </c>
      <c r="B314" t="s">
        <v>157</v>
      </c>
      <c r="C314">
        <v>545</v>
      </c>
      <c r="F314" t="s">
        <v>351</v>
      </c>
    </row>
    <row r="315" spans="1:6" x14ac:dyDescent="0.3">
      <c r="A315" t="s">
        <v>184</v>
      </c>
      <c r="B315" t="s">
        <v>158</v>
      </c>
      <c r="C315">
        <v>0.34</v>
      </c>
      <c r="D315">
        <v>0</v>
      </c>
      <c r="E315">
        <v>30</v>
      </c>
      <c r="F315" t="s">
        <v>351</v>
      </c>
    </row>
    <row r="316" spans="1:6" x14ac:dyDescent="0.3">
      <c r="A316" t="s">
        <v>189</v>
      </c>
      <c r="B316" t="s">
        <v>158</v>
      </c>
      <c r="C316">
        <v>0.34</v>
      </c>
      <c r="D316">
        <v>0</v>
      </c>
      <c r="E316">
        <v>30</v>
      </c>
      <c r="F316" t="s">
        <v>351</v>
      </c>
    </row>
    <row r="317" spans="1:6" x14ac:dyDescent="0.3">
      <c r="A317" t="s">
        <v>194</v>
      </c>
      <c r="B317" t="s">
        <v>159</v>
      </c>
      <c r="C317">
        <v>1.1000000000000001</v>
      </c>
      <c r="D317">
        <v>0.65</v>
      </c>
      <c r="E317">
        <v>5.88</v>
      </c>
      <c r="F317" t="s">
        <v>351</v>
      </c>
    </row>
    <row r="318" spans="1:6" x14ac:dyDescent="0.3">
      <c r="A318" t="s">
        <v>196</v>
      </c>
      <c r="B318" t="s">
        <v>159</v>
      </c>
      <c r="C318">
        <v>1.1000000000000001</v>
      </c>
      <c r="D318">
        <v>0.65</v>
      </c>
      <c r="E318">
        <v>5.88</v>
      </c>
      <c r="F318" t="s">
        <v>351</v>
      </c>
    </row>
    <row r="319" spans="1:6" x14ac:dyDescent="0.3">
      <c r="A319" t="s">
        <v>202</v>
      </c>
      <c r="B319" t="s">
        <v>159</v>
      </c>
      <c r="C319">
        <v>0.02</v>
      </c>
      <c r="D319">
        <v>0</v>
      </c>
      <c r="E319">
        <v>0.04</v>
      </c>
      <c r="F319" t="s">
        <v>351</v>
      </c>
    </row>
    <row r="320" spans="1:6" x14ac:dyDescent="0.3">
      <c r="A320" t="s">
        <v>204</v>
      </c>
      <c r="B320" t="s">
        <v>159</v>
      </c>
      <c r="C320">
        <v>0.03</v>
      </c>
      <c r="D320">
        <v>0</v>
      </c>
      <c r="E320">
        <v>0</v>
      </c>
      <c r="F320" t="s">
        <v>351</v>
      </c>
    </row>
    <row r="321" spans="1:6" x14ac:dyDescent="0.3">
      <c r="A321" t="s">
        <v>206</v>
      </c>
      <c r="B321" t="s">
        <v>159</v>
      </c>
      <c r="C321">
        <v>0.01</v>
      </c>
      <c r="F321" t="s">
        <v>351</v>
      </c>
    </row>
    <row r="322" spans="1:6" x14ac:dyDescent="0.3">
      <c r="A322" t="s">
        <v>229</v>
      </c>
      <c r="B322" t="s">
        <v>159</v>
      </c>
      <c r="C322">
        <v>67.599999999999994</v>
      </c>
      <c r="D322">
        <v>0</v>
      </c>
      <c r="E322">
        <v>500000000</v>
      </c>
      <c r="F322" t="s">
        <v>351</v>
      </c>
    </row>
    <row r="323" spans="1:6" x14ac:dyDescent="0.3">
      <c r="A323" t="s">
        <v>232</v>
      </c>
      <c r="B323" t="s">
        <v>159</v>
      </c>
      <c r="C323">
        <v>29.3</v>
      </c>
      <c r="D323">
        <v>0</v>
      </c>
      <c r="E323">
        <v>500000000</v>
      </c>
      <c r="F323" t="s">
        <v>351</v>
      </c>
    </row>
    <row r="324" spans="1:6" x14ac:dyDescent="0.3">
      <c r="A324" t="s">
        <v>234</v>
      </c>
      <c r="B324" t="s">
        <v>159</v>
      </c>
      <c r="C324">
        <v>38.299999999999997</v>
      </c>
      <c r="D324">
        <v>0</v>
      </c>
      <c r="E324">
        <v>500000000</v>
      </c>
      <c r="F324" t="s">
        <v>351</v>
      </c>
    </row>
    <row r="325" spans="1:6" x14ac:dyDescent="0.3">
      <c r="A325" t="s">
        <v>238</v>
      </c>
      <c r="B325" t="s">
        <v>159</v>
      </c>
      <c r="C325">
        <v>-63.6</v>
      </c>
      <c r="D325">
        <v>-500000000</v>
      </c>
      <c r="E325">
        <v>500000000</v>
      </c>
      <c r="F325" t="s">
        <v>351</v>
      </c>
    </row>
    <row r="326" spans="1:6" x14ac:dyDescent="0.3">
      <c r="A326" t="s">
        <v>194</v>
      </c>
      <c r="B326" t="s">
        <v>161</v>
      </c>
      <c r="C326">
        <v>0.1</v>
      </c>
      <c r="D326">
        <v>0</v>
      </c>
      <c r="E326">
        <v>5.07</v>
      </c>
      <c r="F326" t="s">
        <v>351</v>
      </c>
    </row>
    <row r="327" spans="1:6" x14ac:dyDescent="0.3">
      <c r="A327" t="s">
        <v>196</v>
      </c>
      <c r="B327" t="s">
        <v>161</v>
      </c>
      <c r="C327">
        <v>0.1</v>
      </c>
      <c r="D327">
        <v>0</v>
      </c>
      <c r="E327">
        <v>5.07</v>
      </c>
      <c r="F327" t="s">
        <v>351</v>
      </c>
    </row>
    <row r="328" spans="1:6" x14ac:dyDescent="0.3">
      <c r="A328" t="s">
        <v>204</v>
      </c>
      <c r="B328" t="s">
        <v>161</v>
      </c>
      <c r="C328">
        <v>0.03</v>
      </c>
      <c r="D328">
        <v>0</v>
      </c>
      <c r="E328">
        <v>0</v>
      </c>
      <c r="F328" t="s">
        <v>351</v>
      </c>
    </row>
    <row r="329" spans="1:6" x14ac:dyDescent="0.3">
      <c r="A329" t="s">
        <v>229</v>
      </c>
      <c r="B329" t="s">
        <v>161</v>
      </c>
      <c r="C329">
        <v>67.900000000000006</v>
      </c>
      <c r="D329">
        <v>0</v>
      </c>
      <c r="E329">
        <v>500000000</v>
      </c>
      <c r="F329" t="s">
        <v>351</v>
      </c>
    </row>
    <row r="330" spans="1:6" x14ac:dyDescent="0.3">
      <c r="A330" t="s">
        <v>232</v>
      </c>
      <c r="B330" t="s">
        <v>161</v>
      </c>
      <c r="C330">
        <v>29.4</v>
      </c>
      <c r="D330">
        <v>0</v>
      </c>
      <c r="E330">
        <v>500000000</v>
      </c>
      <c r="F330" t="s">
        <v>351</v>
      </c>
    </row>
    <row r="331" spans="1:6" x14ac:dyDescent="0.3">
      <c r="A331" t="s">
        <v>234</v>
      </c>
      <c r="B331" t="s">
        <v>161</v>
      </c>
      <c r="C331">
        <v>38.5</v>
      </c>
      <c r="D331">
        <v>0</v>
      </c>
      <c r="E331">
        <v>500000000</v>
      </c>
      <c r="F331" t="s">
        <v>351</v>
      </c>
    </row>
    <row r="332" spans="1:6" x14ac:dyDescent="0.3">
      <c r="A332" t="s">
        <v>238</v>
      </c>
      <c r="B332" t="s">
        <v>161</v>
      </c>
      <c r="C332">
        <v>-64</v>
      </c>
      <c r="D332">
        <v>-500000000</v>
      </c>
      <c r="E332">
        <v>500000000</v>
      </c>
      <c r="F332" t="s">
        <v>351</v>
      </c>
    </row>
    <row r="333" spans="1:6" x14ac:dyDescent="0.3">
      <c r="A333" t="s">
        <v>194</v>
      </c>
      <c r="B333" t="s">
        <v>164</v>
      </c>
      <c r="C333">
        <v>41.7</v>
      </c>
      <c r="D333">
        <v>41.6</v>
      </c>
      <c r="E333">
        <v>75.7</v>
      </c>
      <c r="F333" t="s">
        <v>351</v>
      </c>
    </row>
    <row r="334" spans="1:6" x14ac:dyDescent="0.3">
      <c r="A334" t="s">
        <v>198</v>
      </c>
      <c r="B334" t="s">
        <v>164</v>
      </c>
      <c r="C334">
        <v>41.7</v>
      </c>
      <c r="D334">
        <v>41.6</v>
      </c>
      <c r="E334">
        <v>75.7</v>
      </c>
      <c r="F334" t="s">
        <v>351</v>
      </c>
    </row>
    <row r="335" spans="1:6" x14ac:dyDescent="0.3">
      <c r="A335" t="s">
        <v>202</v>
      </c>
      <c r="B335" t="s">
        <v>164</v>
      </c>
      <c r="C335">
        <v>0</v>
      </c>
      <c r="D335">
        <v>0</v>
      </c>
      <c r="E335">
        <v>0.06</v>
      </c>
      <c r="F335" t="s">
        <v>351</v>
      </c>
    </row>
    <row r="336" spans="1:6" x14ac:dyDescent="0.3">
      <c r="A336" t="s">
        <v>204</v>
      </c>
      <c r="B336" t="s">
        <v>164</v>
      </c>
      <c r="C336">
        <v>0.06</v>
      </c>
      <c r="D336">
        <v>0</v>
      </c>
      <c r="E336">
        <v>0</v>
      </c>
      <c r="F336" t="s">
        <v>351</v>
      </c>
    </row>
    <row r="337" spans="1:6" x14ac:dyDescent="0.3">
      <c r="A337" t="s">
        <v>206</v>
      </c>
      <c r="B337" t="s">
        <v>164</v>
      </c>
      <c r="C337">
        <v>0.01</v>
      </c>
      <c r="F337" t="s">
        <v>351</v>
      </c>
    </row>
    <row r="338" spans="1:6" x14ac:dyDescent="0.3">
      <c r="A338" t="s">
        <v>229</v>
      </c>
      <c r="B338" t="s">
        <v>164</v>
      </c>
      <c r="C338">
        <v>48</v>
      </c>
      <c r="D338">
        <v>0</v>
      </c>
      <c r="E338">
        <v>500000000</v>
      </c>
      <c r="F338" t="s">
        <v>351</v>
      </c>
    </row>
    <row r="339" spans="1:6" x14ac:dyDescent="0.3">
      <c r="A339" t="s">
        <v>232</v>
      </c>
      <c r="B339" t="s">
        <v>164</v>
      </c>
      <c r="C339">
        <v>20.399999999999999</v>
      </c>
      <c r="D339">
        <v>0</v>
      </c>
      <c r="E339">
        <v>500000000</v>
      </c>
      <c r="F339" t="s">
        <v>351</v>
      </c>
    </row>
    <row r="340" spans="1:6" x14ac:dyDescent="0.3">
      <c r="A340" t="s">
        <v>234</v>
      </c>
      <c r="B340" t="s">
        <v>164</v>
      </c>
      <c r="C340">
        <v>27.6</v>
      </c>
      <c r="D340">
        <v>0</v>
      </c>
      <c r="E340">
        <v>500000000</v>
      </c>
      <c r="F340" t="s">
        <v>351</v>
      </c>
    </row>
    <row r="341" spans="1:6" x14ac:dyDescent="0.3">
      <c r="A341" t="s">
        <v>238</v>
      </c>
      <c r="B341" t="s">
        <v>164</v>
      </c>
      <c r="C341">
        <v>-43</v>
      </c>
      <c r="D341">
        <v>-500000000</v>
      </c>
      <c r="E341">
        <v>72.099999999999994</v>
      </c>
      <c r="F341" t="s">
        <v>351</v>
      </c>
    </row>
    <row r="342" spans="1:6" x14ac:dyDescent="0.3">
      <c r="A342" t="s">
        <v>194</v>
      </c>
      <c r="B342" t="s">
        <v>166</v>
      </c>
      <c r="C342">
        <v>0.09</v>
      </c>
      <c r="D342">
        <v>0</v>
      </c>
      <c r="E342">
        <v>34.1</v>
      </c>
      <c r="F342" t="s">
        <v>351</v>
      </c>
    </row>
    <row r="343" spans="1:6" x14ac:dyDescent="0.3">
      <c r="A343" t="s">
        <v>198</v>
      </c>
      <c r="B343" t="s">
        <v>166</v>
      </c>
      <c r="C343">
        <v>0.09</v>
      </c>
      <c r="D343">
        <v>0</v>
      </c>
      <c r="E343">
        <v>34.1</v>
      </c>
      <c r="F343" t="s">
        <v>351</v>
      </c>
    </row>
    <row r="344" spans="1:6" x14ac:dyDescent="0.3">
      <c r="A344" t="s">
        <v>204</v>
      </c>
      <c r="B344" t="s">
        <v>166</v>
      </c>
      <c r="C344">
        <v>0</v>
      </c>
      <c r="D344">
        <v>0</v>
      </c>
      <c r="E344">
        <v>0</v>
      </c>
      <c r="F344" t="s">
        <v>351</v>
      </c>
    </row>
    <row r="345" spans="1:6" x14ac:dyDescent="0.3">
      <c r="A345" t="s">
        <v>229</v>
      </c>
      <c r="B345" t="s">
        <v>166</v>
      </c>
      <c r="C345">
        <v>47.8</v>
      </c>
      <c r="D345">
        <v>0</v>
      </c>
      <c r="E345">
        <v>500000000</v>
      </c>
      <c r="F345" t="s">
        <v>351</v>
      </c>
    </row>
    <row r="346" spans="1:6" x14ac:dyDescent="0.3">
      <c r="A346" t="s">
        <v>232</v>
      </c>
      <c r="B346" t="s">
        <v>166</v>
      </c>
      <c r="C346">
        <v>20.3</v>
      </c>
      <c r="D346">
        <v>0</v>
      </c>
      <c r="E346">
        <v>500000000</v>
      </c>
      <c r="F346" t="s">
        <v>351</v>
      </c>
    </row>
    <row r="347" spans="1:6" x14ac:dyDescent="0.3">
      <c r="A347" t="s">
        <v>234</v>
      </c>
      <c r="B347" t="s">
        <v>166</v>
      </c>
      <c r="C347">
        <v>27.5</v>
      </c>
      <c r="D347">
        <v>0</v>
      </c>
      <c r="E347">
        <v>500000000</v>
      </c>
      <c r="F347" t="s">
        <v>351</v>
      </c>
    </row>
    <row r="348" spans="1:6" x14ac:dyDescent="0.3">
      <c r="A348" t="s">
        <v>238</v>
      </c>
      <c r="B348" t="s">
        <v>166</v>
      </c>
      <c r="C348">
        <v>-42.6</v>
      </c>
      <c r="D348">
        <v>-500000000</v>
      </c>
      <c r="E348">
        <v>34.1</v>
      </c>
      <c r="F348" t="s">
        <v>351</v>
      </c>
    </row>
    <row r="349" spans="1:6" x14ac:dyDescent="0.3">
      <c r="A349" t="s">
        <v>194</v>
      </c>
      <c r="B349" t="s">
        <v>169</v>
      </c>
      <c r="C349">
        <v>150</v>
      </c>
      <c r="D349">
        <v>123</v>
      </c>
      <c r="E349">
        <v>152</v>
      </c>
      <c r="F349" t="s">
        <v>351</v>
      </c>
    </row>
    <row r="350" spans="1:6" x14ac:dyDescent="0.3">
      <c r="A350" t="s">
        <v>196</v>
      </c>
      <c r="B350" t="s">
        <v>169</v>
      </c>
      <c r="C350">
        <v>4.57</v>
      </c>
      <c r="D350">
        <v>0</v>
      </c>
      <c r="E350">
        <v>6.79</v>
      </c>
      <c r="F350" t="s">
        <v>351</v>
      </c>
    </row>
    <row r="351" spans="1:6" x14ac:dyDescent="0.3">
      <c r="A351" t="s">
        <v>198</v>
      </c>
      <c r="B351" t="s">
        <v>169</v>
      </c>
      <c r="C351">
        <v>146</v>
      </c>
      <c r="D351">
        <v>123</v>
      </c>
      <c r="E351">
        <v>146</v>
      </c>
      <c r="F351" t="s">
        <v>351</v>
      </c>
    </row>
    <row r="352" spans="1:6" x14ac:dyDescent="0.3">
      <c r="A352" t="s">
        <v>204</v>
      </c>
      <c r="B352" t="s">
        <v>169</v>
      </c>
      <c r="C352">
        <v>0</v>
      </c>
      <c r="D352">
        <v>0</v>
      </c>
      <c r="E352">
        <v>0</v>
      </c>
      <c r="F352" t="s">
        <v>351</v>
      </c>
    </row>
    <row r="353" spans="1:6" x14ac:dyDescent="0.3">
      <c r="A353" t="s">
        <v>222</v>
      </c>
      <c r="B353" t="s">
        <v>169</v>
      </c>
      <c r="C353">
        <v>259</v>
      </c>
      <c r="D353">
        <v>246</v>
      </c>
      <c r="E353">
        <v>500000000</v>
      </c>
      <c r="F353" t="s">
        <v>351</v>
      </c>
    </row>
    <row r="354" spans="1:6" x14ac:dyDescent="0.3">
      <c r="A354" t="s">
        <v>229</v>
      </c>
      <c r="B354" t="s">
        <v>169</v>
      </c>
      <c r="C354">
        <v>62.5</v>
      </c>
      <c r="D354">
        <v>21.9</v>
      </c>
      <c r="E354">
        <v>87.2</v>
      </c>
      <c r="F354" t="s">
        <v>351</v>
      </c>
    </row>
    <row r="355" spans="1:6" x14ac:dyDescent="0.3">
      <c r="A355" t="s">
        <v>232</v>
      </c>
      <c r="B355" t="s">
        <v>169</v>
      </c>
      <c r="C355">
        <v>21.1</v>
      </c>
      <c r="D355">
        <v>0</v>
      </c>
      <c r="E355">
        <v>50</v>
      </c>
      <c r="F355" t="s">
        <v>351</v>
      </c>
    </row>
    <row r="356" spans="1:6" x14ac:dyDescent="0.3">
      <c r="A356" t="s">
        <v>234</v>
      </c>
      <c r="B356" t="s">
        <v>169</v>
      </c>
      <c r="C356">
        <v>41.3</v>
      </c>
      <c r="D356">
        <v>21.9</v>
      </c>
      <c r="E356">
        <v>78.8</v>
      </c>
      <c r="F356" t="s">
        <v>351</v>
      </c>
    </row>
    <row r="357" spans="1:6" x14ac:dyDescent="0.3">
      <c r="A357" t="s">
        <v>238</v>
      </c>
      <c r="B357" t="s">
        <v>169</v>
      </c>
      <c r="C357">
        <v>43.1</v>
      </c>
      <c r="D357">
        <v>-19.7</v>
      </c>
      <c r="E357">
        <v>106</v>
      </c>
      <c r="F357" t="s">
        <v>351</v>
      </c>
    </row>
    <row r="358" spans="1:6" x14ac:dyDescent="0.3">
      <c r="A358" t="s">
        <v>181</v>
      </c>
      <c r="B358" t="s">
        <v>170</v>
      </c>
      <c r="C358">
        <v>139</v>
      </c>
      <c r="F358" t="s">
        <v>351</v>
      </c>
    </row>
    <row r="359" spans="1:6" x14ac:dyDescent="0.3">
      <c r="A359" t="s">
        <v>184</v>
      </c>
      <c r="B359" t="s">
        <v>170</v>
      </c>
      <c r="C359">
        <v>139</v>
      </c>
      <c r="F359" t="s">
        <v>351</v>
      </c>
    </row>
    <row r="360" spans="1:6" x14ac:dyDescent="0.3">
      <c r="A360" t="s">
        <v>194</v>
      </c>
      <c r="B360" t="s">
        <v>170</v>
      </c>
      <c r="C360">
        <v>150</v>
      </c>
      <c r="D360">
        <v>112</v>
      </c>
      <c r="E360">
        <v>149</v>
      </c>
      <c r="F360" t="s">
        <v>351</v>
      </c>
    </row>
    <row r="361" spans="1:6" x14ac:dyDescent="0.3">
      <c r="A361" t="s">
        <v>196</v>
      </c>
      <c r="B361" t="s">
        <v>170</v>
      </c>
      <c r="C361">
        <v>4.54</v>
      </c>
      <c r="D361">
        <v>0</v>
      </c>
      <c r="E361">
        <v>3.39</v>
      </c>
      <c r="F361" t="s">
        <v>351</v>
      </c>
    </row>
    <row r="362" spans="1:6" x14ac:dyDescent="0.3">
      <c r="A362" t="s">
        <v>198</v>
      </c>
      <c r="B362" t="s">
        <v>170</v>
      </c>
      <c r="C362">
        <v>146</v>
      </c>
      <c r="D362">
        <v>112</v>
      </c>
      <c r="E362">
        <v>146</v>
      </c>
      <c r="F362" t="s">
        <v>351</v>
      </c>
    </row>
    <row r="363" spans="1:6" x14ac:dyDescent="0.3">
      <c r="A363" t="s">
        <v>204</v>
      </c>
      <c r="B363" t="s">
        <v>170</v>
      </c>
      <c r="C363">
        <v>0</v>
      </c>
      <c r="D363">
        <v>0</v>
      </c>
      <c r="E363">
        <v>0</v>
      </c>
      <c r="F363" t="s">
        <v>351</v>
      </c>
    </row>
    <row r="364" spans="1:6" x14ac:dyDescent="0.3">
      <c r="A364" t="s">
        <v>229</v>
      </c>
      <c r="B364" t="s">
        <v>170</v>
      </c>
      <c r="C364">
        <v>20.5</v>
      </c>
      <c r="D364">
        <v>20.9</v>
      </c>
      <c r="E364">
        <v>61.3</v>
      </c>
      <c r="F364" t="s">
        <v>351</v>
      </c>
    </row>
    <row r="365" spans="1:6" x14ac:dyDescent="0.3">
      <c r="A365" t="s">
        <v>232</v>
      </c>
      <c r="B365" t="s">
        <v>170</v>
      </c>
      <c r="C365">
        <v>5.96</v>
      </c>
      <c r="D365">
        <v>0</v>
      </c>
      <c r="E365">
        <v>48.1</v>
      </c>
      <c r="F365" t="s">
        <v>351</v>
      </c>
    </row>
    <row r="366" spans="1:6" x14ac:dyDescent="0.3">
      <c r="A366" t="s">
        <v>234</v>
      </c>
      <c r="B366" t="s">
        <v>170</v>
      </c>
      <c r="C366">
        <v>14.6</v>
      </c>
      <c r="D366">
        <v>0</v>
      </c>
      <c r="E366">
        <v>55</v>
      </c>
      <c r="F366" t="s">
        <v>351</v>
      </c>
    </row>
    <row r="367" spans="1:6" x14ac:dyDescent="0.3">
      <c r="A367" t="s">
        <v>238</v>
      </c>
      <c r="B367" t="s">
        <v>170</v>
      </c>
      <c r="C367">
        <v>-11.4</v>
      </c>
      <c r="D367">
        <v>-52.3</v>
      </c>
      <c r="E367">
        <v>26.2</v>
      </c>
      <c r="F367" t="s">
        <v>351</v>
      </c>
    </row>
    <row r="368" spans="1:6" x14ac:dyDescent="0.3">
      <c r="A368" t="s">
        <v>43</v>
      </c>
      <c r="B368" t="s">
        <v>184</v>
      </c>
      <c r="C368">
        <v>0.34</v>
      </c>
      <c r="D368">
        <v>0</v>
      </c>
      <c r="E368">
        <v>30</v>
      </c>
      <c r="F368" t="s">
        <v>351</v>
      </c>
    </row>
    <row r="369" spans="1:6" x14ac:dyDescent="0.3">
      <c r="A369" t="s">
        <v>43</v>
      </c>
      <c r="B369" t="s">
        <v>189</v>
      </c>
      <c r="C369">
        <v>0.34</v>
      </c>
      <c r="D369">
        <v>0</v>
      </c>
      <c r="E369">
        <v>30</v>
      </c>
      <c r="F369" t="s">
        <v>351</v>
      </c>
    </row>
    <row r="370" spans="1:6" x14ac:dyDescent="0.3">
      <c r="A370" t="s">
        <v>48</v>
      </c>
      <c r="B370" t="s">
        <v>177</v>
      </c>
      <c r="C370">
        <v>131000</v>
      </c>
      <c r="F370" t="s">
        <v>351</v>
      </c>
    </row>
    <row r="371" spans="1:6" x14ac:dyDescent="0.3">
      <c r="A371" t="s">
        <v>48</v>
      </c>
      <c r="B371" t="s">
        <v>179</v>
      </c>
      <c r="C371">
        <v>659</v>
      </c>
      <c r="F371" t="s">
        <v>351</v>
      </c>
    </row>
    <row r="372" spans="1:6" x14ac:dyDescent="0.3">
      <c r="A372" t="s">
        <v>48</v>
      </c>
      <c r="B372" t="s">
        <v>181</v>
      </c>
      <c r="C372">
        <v>640</v>
      </c>
      <c r="F372" t="s">
        <v>351</v>
      </c>
    </row>
    <row r="373" spans="1:6" x14ac:dyDescent="0.3">
      <c r="A373" t="s">
        <v>48</v>
      </c>
      <c r="B373" t="s">
        <v>184</v>
      </c>
      <c r="C373">
        <v>1310</v>
      </c>
      <c r="F373" t="s">
        <v>351</v>
      </c>
    </row>
    <row r="374" spans="1:6" x14ac:dyDescent="0.3">
      <c r="A374" t="s">
        <v>48</v>
      </c>
      <c r="B374" t="s">
        <v>189</v>
      </c>
      <c r="C374">
        <v>545</v>
      </c>
      <c r="F374" t="s">
        <v>351</v>
      </c>
    </row>
    <row r="375" spans="1:6" x14ac:dyDescent="0.3">
      <c r="A375" t="s">
        <v>48</v>
      </c>
      <c r="B375" t="s">
        <v>192</v>
      </c>
      <c r="C375">
        <v>124</v>
      </c>
      <c r="F375" t="s">
        <v>351</v>
      </c>
    </row>
    <row r="376" spans="1:6" x14ac:dyDescent="0.3">
      <c r="A376" t="s">
        <v>48</v>
      </c>
      <c r="B376" t="s">
        <v>225</v>
      </c>
      <c r="C376">
        <v>131000</v>
      </c>
      <c r="F376" t="s">
        <v>351</v>
      </c>
    </row>
    <row r="377" spans="1:6" x14ac:dyDescent="0.3">
      <c r="A377" t="s">
        <v>50</v>
      </c>
      <c r="B377" t="s">
        <v>177</v>
      </c>
      <c r="C377">
        <v>57700</v>
      </c>
      <c r="F377" t="s">
        <v>351</v>
      </c>
    </row>
    <row r="378" spans="1:6" x14ac:dyDescent="0.3">
      <c r="A378" t="s">
        <v>50</v>
      </c>
      <c r="B378" t="s">
        <v>179</v>
      </c>
      <c r="C378">
        <v>264</v>
      </c>
      <c r="F378" t="s">
        <v>352</v>
      </c>
    </row>
    <row r="379" spans="1:6" x14ac:dyDescent="0.3">
      <c r="A379" t="s">
        <v>50</v>
      </c>
      <c r="B379" t="s">
        <v>181</v>
      </c>
      <c r="C379">
        <v>124</v>
      </c>
      <c r="D379">
        <v>14.5</v>
      </c>
      <c r="E379">
        <v>169</v>
      </c>
      <c r="F379" t="s">
        <v>351</v>
      </c>
    </row>
    <row r="380" spans="1:6" x14ac:dyDescent="0.3">
      <c r="A380" t="s">
        <v>50</v>
      </c>
      <c r="B380" t="s">
        <v>184</v>
      </c>
      <c r="C380">
        <v>341</v>
      </c>
      <c r="F380" t="s">
        <v>352</v>
      </c>
    </row>
    <row r="381" spans="1:6" x14ac:dyDescent="0.3">
      <c r="A381" t="s">
        <v>50</v>
      </c>
      <c r="B381" t="s">
        <v>189</v>
      </c>
      <c r="C381">
        <v>187</v>
      </c>
      <c r="D381">
        <v>122</v>
      </c>
      <c r="E381">
        <v>307</v>
      </c>
      <c r="F381" t="s">
        <v>351</v>
      </c>
    </row>
    <row r="382" spans="1:6" x14ac:dyDescent="0.3">
      <c r="A382" t="s">
        <v>50</v>
      </c>
      <c r="B382" t="s">
        <v>192</v>
      </c>
      <c r="C382">
        <v>30</v>
      </c>
      <c r="D382">
        <v>19.600000000000001</v>
      </c>
      <c r="E382">
        <v>49.9</v>
      </c>
      <c r="F382" t="s">
        <v>351</v>
      </c>
    </row>
    <row r="383" spans="1:6" x14ac:dyDescent="0.3">
      <c r="A383" t="s">
        <v>50</v>
      </c>
      <c r="B383" t="s">
        <v>225</v>
      </c>
      <c r="C383">
        <v>57700</v>
      </c>
      <c r="F383" t="s">
        <v>351</v>
      </c>
    </row>
    <row r="384" spans="1:6" x14ac:dyDescent="0.3">
      <c r="A384" t="s">
        <v>53</v>
      </c>
      <c r="B384" t="s">
        <v>177</v>
      </c>
      <c r="C384">
        <v>72900</v>
      </c>
      <c r="F384" t="s">
        <v>351</v>
      </c>
    </row>
    <row r="385" spans="1:6" x14ac:dyDescent="0.3">
      <c r="A385" t="s">
        <v>53</v>
      </c>
      <c r="B385" t="s">
        <v>179</v>
      </c>
      <c r="C385">
        <v>395</v>
      </c>
      <c r="F385" t="s">
        <v>352</v>
      </c>
    </row>
    <row r="386" spans="1:6" x14ac:dyDescent="0.3">
      <c r="A386" t="s">
        <v>53</v>
      </c>
      <c r="B386" t="s">
        <v>181</v>
      </c>
      <c r="C386">
        <v>516</v>
      </c>
      <c r="D386">
        <v>471</v>
      </c>
      <c r="E386">
        <v>626</v>
      </c>
      <c r="F386" t="s">
        <v>351</v>
      </c>
    </row>
    <row r="387" spans="1:6" x14ac:dyDescent="0.3">
      <c r="A387" t="s">
        <v>53</v>
      </c>
      <c r="B387" t="s">
        <v>184</v>
      </c>
      <c r="C387">
        <v>968</v>
      </c>
      <c r="F387" t="s">
        <v>352</v>
      </c>
    </row>
    <row r="388" spans="1:6" x14ac:dyDescent="0.3">
      <c r="A388" t="s">
        <v>53</v>
      </c>
      <c r="B388" t="s">
        <v>189</v>
      </c>
      <c r="C388">
        <v>358</v>
      </c>
      <c r="D388">
        <v>238</v>
      </c>
      <c r="E388">
        <v>423</v>
      </c>
      <c r="F388" t="s">
        <v>351</v>
      </c>
    </row>
    <row r="389" spans="1:6" x14ac:dyDescent="0.3">
      <c r="A389" t="s">
        <v>53</v>
      </c>
      <c r="B389" t="s">
        <v>192</v>
      </c>
      <c r="C389">
        <v>93.5</v>
      </c>
      <c r="D389">
        <v>73.7</v>
      </c>
      <c r="E389">
        <v>104</v>
      </c>
      <c r="F389" t="s">
        <v>351</v>
      </c>
    </row>
    <row r="390" spans="1:6" x14ac:dyDescent="0.3">
      <c r="A390" t="s">
        <v>53</v>
      </c>
      <c r="B390" t="s">
        <v>225</v>
      </c>
      <c r="C390">
        <v>72900</v>
      </c>
      <c r="F390" t="s">
        <v>351</v>
      </c>
    </row>
    <row r="391" spans="1:6" x14ac:dyDescent="0.3">
      <c r="A391" t="s">
        <v>55</v>
      </c>
      <c r="B391" t="s">
        <v>194</v>
      </c>
      <c r="C391">
        <v>425</v>
      </c>
      <c r="D391">
        <v>422</v>
      </c>
      <c r="E391">
        <v>423</v>
      </c>
      <c r="F391" t="s">
        <v>351</v>
      </c>
    </row>
    <row r="392" spans="1:6" x14ac:dyDescent="0.3">
      <c r="A392" t="s">
        <v>55</v>
      </c>
      <c r="B392" t="s">
        <v>196</v>
      </c>
      <c r="C392">
        <v>8.33</v>
      </c>
      <c r="D392">
        <v>5.39</v>
      </c>
      <c r="E392">
        <v>6.74</v>
      </c>
      <c r="F392" t="s">
        <v>351</v>
      </c>
    </row>
    <row r="393" spans="1:6" x14ac:dyDescent="0.3">
      <c r="A393" t="s">
        <v>55</v>
      </c>
      <c r="B393" t="s">
        <v>198</v>
      </c>
      <c r="C393">
        <v>416</v>
      </c>
      <c r="F393" t="s">
        <v>351</v>
      </c>
    </row>
    <row r="394" spans="1:6" x14ac:dyDescent="0.3">
      <c r="A394" t="s">
        <v>55</v>
      </c>
      <c r="B394" t="s">
        <v>202</v>
      </c>
      <c r="C394">
        <v>0.11</v>
      </c>
      <c r="D394">
        <v>0</v>
      </c>
      <c r="E394">
        <v>0.09</v>
      </c>
      <c r="F394" t="s">
        <v>351</v>
      </c>
    </row>
    <row r="395" spans="1:6" x14ac:dyDescent="0.3">
      <c r="A395" t="s">
        <v>55</v>
      </c>
      <c r="B395" t="s">
        <v>204</v>
      </c>
      <c r="C395">
        <v>0</v>
      </c>
      <c r="F395" t="s">
        <v>351</v>
      </c>
    </row>
    <row r="396" spans="1:6" x14ac:dyDescent="0.3">
      <c r="A396" t="s">
        <v>55</v>
      </c>
      <c r="B396" t="s">
        <v>206</v>
      </c>
      <c r="C396">
        <v>0.2</v>
      </c>
      <c r="F396" t="s">
        <v>351</v>
      </c>
    </row>
    <row r="397" spans="1:6" x14ac:dyDescent="0.3">
      <c r="A397" t="s">
        <v>55</v>
      </c>
      <c r="B397" t="s">
        <v>210</v>
      </c>
      <c r="C397">
        <v>0.1</v>
      </c>
      <c r="D397">
        <v>1.72</v>
      </c>
      <c r="E397">
        <v>3.15</v>
      </c>
      <c r="F397" t="s">
        <v>351</v>
      </c>
    </row>
    <row r="398" spans="1:6" x14ac:dyDescent="0.3">
      <c r="A398" t="s">
        <v>55</v>
      </c>
      <c r="B398" t="s">
        <v>212</v>
      </c>
      <c r="C398">
        <v>219</v>
      </c>
      <c r="F398" t="s">
        <v>351</v>
      </c>
    </row>
    <row r="399" spans="1:6" x14ac:dyDescent="0.3">
      <c r="A399" t="s">
        <v>55</v>
      </c>
      <c r="B399" t="s">
        <v>215</v>
      </c>
      <c r="C399">
        <v>219</v>
      </c>
      <c r="F399" t="s">
        <v>351</v>
      </c>
    </row>
    <row r="400" spans="1:6" x14ac:dyDescent="0.3">
      <c r="A400" t="s">
        <v>55</v>
      </c>
      <c r="B400" t="s">
        <v>229</v>
      </c>
      <c r="C400">
        <v>127</v>
      </c>
      <c r="F400" t="s">
        <v>351</v>
      </c>
    </row>
    <row r="401" spans="1:6" x14ac:dyDescent="0.3">
      <c r="A401" t="s">
        <v>55</v>
      </c>
      <c r="B401" t="s">
        <v>232</v>
      </c>
      <c r="C401">
        <v>10.199999999999999</v>
      </c>
      <c r="F401" t="s">
        <v>352</v>
      </c>
    </row>
    <row r="402" spans="1:6" x14ac:dyDescent="0.3">
      <c r="A402" t="s">
        <v>55</v>
      </c>
      <c r="B402" t="s">
        <v>234</v>
      </c>
      <c r="C402">
        <v>117</v>
      </c>
      <c r="F402" t="s">
        <v>352</v>
      </c>
    </row>
    <row r="403" spans="1:6" x14ac:dyDescent="0.3">
      <c r="A403" t="s">
        <v>55</v>
      </c>
      <c r="B403" t="s">
        <v>236</v>
      </c>
      <c r="C403">
        <v>143</v>
      </c>
      <c r="F403" t="s">
        <v>351</v>
      </c>
    </row>
    <row r="404" spans="1:6" x14ac:dyDescent="0.3">
      <c r="A404" t="s">
        <v>58</v>
      </c>
      <c r="B404" t="s">
        <v>194</v>
      </c>
      <c r="C404">
        <v>425</v>
      </c>
      <c r="D404">
        <v>422</v>
      </c>
      <c r="E404">
        <v>423</v>
      </c>
      <c r="F404" t="s">
        <v>351</v>
      </c>
    </row>
    <row r="405" spans="1:6" x14ac:dyDescent="0.3">
      <c r="A405" t="s">
        <v>58</v>
      </c>
      <c r="B405" t="s">
        <v>196</v>
      </c>
      <c r="C405">
        <v>8.33</v>
      </c>
      <c r="D405">
        <v>5.39</v>
      </c>
      <c r="E405">
        <v>6.74</v>
      </c>
      <c r="F405" t="s">
        <v>351</v>
      </c>
    </row>
    <row r="406" spans="1:6" x14ac:dyDescent="0.3">
      <c r="A406" t="s">
        <v>58</v>
      </c>
      <c r="B406" t="s">
        <v>198</v>
      </c>
      <c r="C406">
        <v>416</v>
      </c>
      <c r="F406" t="s">
        <v>351</v>
      </c>
    </row>
    <row r="407" spans="1:6" x14ac:dyDescent="0.3">
      <c r="A407" t="s">
        <v>58</v>
      </c>
      <c r="B407" t="s">
        <v>202</v>
      </c>
      <c r="C407">
        <v>0.11</v>
      </c>
      <c r="D407">
        <v>0</v>
      </c>
      <c r="E407">
        <v>0.09</v>
      </c>
      <c r="F407" t="s">
        <v>351</v>
      </c>
    </row>
    <row r="408" spans="1:6" x14ac:dyDescent="0.3">
      <c r="A408" t="s">
        <v>58</v>
      </c>
      <c r="B408" t="s">
        <v>204</v>
      </c>
      <c r="C408">
        <v>0</v>
      </c>
      <c r="F408" t="s">
        <v>351</v>
      </c>
    </row>
    <row r="409" spans="1:6" x14ac:dyDescent="0.3">
      <c r="A409" t="s">
        <v>58</v>
      </c>
      <c r="B409" t="s">
        <v>210</v>
      </c>
      <c r="C409">
        <v>0.1</v>
      </c>
      <c r="D409">
        <v>1.72</v>
      </c>
      <c r="E409">
        <v>3.15</v>
      </c>
      <c r="F409" t="s">
        <v>351</v>
      </c>
    </row>
    <row r="410" spans="1:6" x14ac:dyDescent="0.3">
      <c r="A410" t="s">
        <v>58</v>
      </c>
      <c r="B410" t="s">
        <v>229</v>
      </c>
      <c r="C410">
        <v>112</v>
      </c>
      <c r="F410" t="s">
        <v>351</v>
      </c>
    </row>
    <row r="411" spans="1:6" x14ac:dyDescent="0.3">
      <c r="A411" t="s">
        <v>58</v>
      </c>
      <c r="B411" t="s">
        <v>232</v>
      </c>
      <c r="C411">
        <v>8.25</v>
      </c>
      <c r="D411">
        <v>0</v>
      </c>
      <c r="E411">
        <v>10.199999999999999</v>
      </c>
      <c r="F411" t="s">
        <v>351</v>
      </c>
    </row>
    <row r="412" spans="1:6" x14ac:dyDescent="0.3">
      <c r="A412" t="s">
        <v>58</v>
      </c>
      <c r="B412" t="s">
        <v>234</v>
      </c>
      <c r="C412">
        <v>103</v>
      </c>
      <c r="D412">
        <v>101</v>
      </c>
      <c r="E412">
        <v>112</v>
      </c>
      <c r="F412" t="s">
        <v>351</v>
      </c>
    </row>
    <row r="413" spans="1:6" x14ac:dyDescent="0.3">
      <c r="A413" t="s">
        <v>58</v>
      </c>
      <c r="B413" t="s">
        <v>236</v>
      </c>
      <c r="C413">
        <v>-52.8</v>
      </c>
      <c r="F413" t="s">
        <v>351</v>
      </c>
    </row>
    <row r="414" spans="1:6" x14ac:dyDescent="0.3">
      <c r="A414" t="s">
        <v>61</v>
      </c>
      <c r="B414" t="s">
        <v>194</v>
      </c>
      <c r="C414">
        <v>8.33</v>
      </c>
      <c r="D414">
        <v>5.39</v>
      </c>
      <c r="E414">
        <v>6.74</v>
      </c>
      <c r="F414" t="s">
        <v>351</v>
      </c>
    </row>
    <row r="415" spans="1:6" x14ac:dyDescent="0.3">
      <c r="A415" t="s">
        <v>61</v>
      </c>
      <c r="B415" t="s">
        <v>196</v>
      </c>
      <c r="C415">
        <v>8.33</v>
      </c>
      <c r="D415">
        <v>5.39</v>
      </c>
      <c r="E415">
        <v>6.74</v>
      </c>
      <c r="F415" t="s">
        <v>351</v>
      </c>
    </row>
    <row r="416" spans="1:6" x14ac:dyDescent="0.3">
      <c r="A416" t="s">
        <v>61</v>
      </c>
      <c r="B416" t="s">
        <v>202</v>
      </c>
      <c r="C416">
        <v>0.15</v>
      </c>
      <c r="D416">
        <v>0.13</v>
      </c>
      <c r="E416">
        <v>0.2</v>
      </c>
      <c r="F416" t="s">
        <v>351</v>
      </c>
    </row>
    <row r="417" spans="1:6" x14ac:dyDescent="0.3">
      <c r="A417" t="s">
        <v>61</v>
      </c>
      <c r="B417" t="s">
        <v>204</v>
      </c>
      <c r="C417">
        <v>0</v>
      </c>
      <c r="F417" t="s">
        <v>351</v>
      </c>
    </row>
    <row r="418" spans="1:6" x14ac:dyDescent="0.3">
      <c r="A418" t="s">
        <v>61</v>
      </c>
      <c r="B418" t="s">
        <v>210</v>
      </c>
      <c r="C418">
        <v>0.17</v>
      </c>
      <c r="D418">
        <v>1.66</v>
      </c>
      <c r="E418">
        <v>3.15</v>
      </c>
      <c r="F418" t="s">
        <v>351</v>
      </c>
    </row>
    <row r="419" spans="1:6" x14ac:dyDescent="0.3">
      <c r="A419" t="s">
        <v>61</v>
      </c>
      <c r="B419" t="s">
        <v>229</v>
      </c>
      <c r="C419">
        <v>5.65</v>
      </c>
      <c r="F419" t="s">
        <v>352</v>
      </c>
    </row>
    <row r="420" spans="1:6" x14ac:dyDescent="0.3">
      <c r="A420" t="s">
        <v>61</v>
      </c>
      <c r="B420" t="s">
        <v>232</v>
      </c>
      <c r="C420">
        <v>0.75</v>
      </c>
      <c r="D420">
        <v>0</v>
      </c>
      <c r="E420">
        <v>5.65</v>
      </c>
      <c r="F420" t="s">
        <v>351</v>
      </c>
    </row>
    <row r="421" spans="1:6" x14ac:dyDescent="0.3">
      <c r="A421" t="s">
        <v>61</v>
      </c>
      <c r="B421" t="s">
        <v>234</v>
      </c>
      <c r="C421">
        <v>4.8899999999999997</v>
      </c>
      <c r="D421">
        <v>0</v>
      </c>
      <c r="E421">
        <v>5.65</v>
      </c>
      <c r="F421" t="s">
        <v>351</v>
      </c>
    </row>
    <row r="422" spans="1:6" x14ac:dyDescent="0.3">
      <c r="A422" t="s">
        <v>61</v>
      </c>
      <c r="B422" t="s">
        <v>236</v>
      </c>
      <c r="C422">
        <v>-3.23</v>
      </c>
      <c r="F422" t="s">
        <v>351</v>
      </c>
    </row>
    <row r="423" spans="1:6" x14ac:dyDescent="0.3">
      <c r="A423" t="s">
        <v>63</v>
      </c>
      <c r="B423" t="s">
        <v>194</v>
      </c>
      <c r="C423">
        <v>416</v>
      </c>
      <c r="F423" t="s">
        <v>351</v>
      </c>
    </row>
    <row r="424" spans="1:6" x14ac:dyDescent="0.3">
      <c r="A424" t="s">
        <v>63</v>
      </c>
      <c r="B424" t="s">
        <v>198</v>
      </c>
      <c r="C424">
        <v>416</v>
      </c>
      <c r="F424" t="s">
        <v>351</v>
      </c>
    </row>
    <row r="425" spans="1:6" x14ac:dyDescent="0.3">
      <c r="A425" t="s">
        <v>63</v>
      </c>
      <c r="B425" t="s">
        <v>202</v>
      </c>
      <c r="C425">
        <v>0</v>
      </c>
      <c r="D425">
        <v>0</v>
      </c>
      <c r="E425">
        <v>0.06</v>
      </c>
      <c r="F425" t="s">
        <v>351</v>
      </c>
    </row>
    <row r="426" spans="1:6" x14ac:dyDescent="0.3">
      <c r="A426" t="s">
        <v>63</v>
      </c>
      <c r="B426" t="s">
        <v>204</v>
      </c>
      <c r="C426">
        <v>0</v>
      </c>
      <c r="F426" t="s">
        <v>351</v>
      </c>
    </row>
    <row r="427" spans="1:6" x14ac:dyDescent="0.3">
      <c r="A427" t="s">
        <v>63</v>
      </c>
      <c r="B427" t="s">
        <v>210</v>
      </c>
      <c r="C427">
        <v>0</v>
      </c>
      <c r="D427">
        <v>0</v>
      </c>
      <c r="E427">
        <v>0.05</v>
      </c>
      <c r="F427" t="s">
        <v>351</v>
      </c>
    </row>
    <row r="428" spans="1:6" x14ac:dyDescent="0.3">
      <c r="A428" t="s">
        <v>63</v>
      </c>
      <c r="B428" t="s">
        <v>229</v>
      </c>
      <c r="C428">
        <v>106</v>
      </c>
      <c r="F428" t="s">
        <v>352</v>
      </c>
    </row>
    <row r="429" spans="1:6" x14ac:dyDescent="0.3">
      <c r="A429" t="s">
        <v>63</v>
      </c>
      <c r="B429" t="s">
        <v>232</v>
      </c>
      <c r="C429">
        <v>7.5</v>
      </c>
      <c r="D429">
        <v>0</v>
      </c>
      <c r="E429">
        <v>10.199999999999999</v>
      </c>
      <c r="F429" t="s">
        <v>351</v>
      </c>
    </row>
    <row r="430" spans="1:6" x14ac:dyDescent="0.3">
      <c r="A430" t="s">
        <v>63</v>
      </c>
      <c r="B430" t="s">
        <v>234</v>
      </c>
      <c r="C430">
        <v>98.5</v>
      </c>
      <c r="D430">
        <v>95.8</v>
      </c>
      <c r="E430">
        <v>106</v>
      </c>
      <c r="F430" t="s">
        <v>351</v>
      </c>
    </row>
    <row r="431" spans="1:6" x14ac:dyDescent="0.3">
      <c r="A431" t="s">
        <v>63</v>
      </c>
      <c r="B431" t="s">
        <v>236</v>
      </c>
      <c r="C431">
        <v>-49.6</v>
      </c>
      <c r="F431" t="s">
        <v>351</v>
      </c>
    </row>
    <row r="432" spans="1:6" x14ac:dyDescent="0.3">
      <c r="A432" t="s">
        <v>65</v>
      </c>
      <c r="B432" t="s">
        <v>206</v>
      </c>
      <c r="C432">
        <v>0.2</v>
      </c>
      <c r="F432" t="s">
        <v>351</v>
      </c>
    </row>
    <row r="433" spans="1:6" x14ac:dyDescent="0.3">
      <c r="A433" t="s">
        <v>65</v>
      </c>
      <c r="B433" t="s">
        <v>229</v>
      </c>
      <c r="C433">
        <v>7.84</v>
      </c>
      <c r="F433" t="s">
        <v>351</v>
      </c>
    </row>
    <row r="434" spans="1:6" x14ac:dyDescent="0.3">
      <c r="A434" t="s">
        <v>65</v>
      </c>
      <c r="B434" t="s">
        <v>232</v>
      </c>
      <c r="C434">
        <v>0.98</v>
      </c>
      <c r="D434">
        <v>0</v>
      </c>
      <c r="E434">
        <v>7.84</v>
      </c>
      <c r="F434" t="s">
        <v>351</v>
      </c>
    </row>
    <row r="435" spans="1:6" x14ac:dyDescent="0.3">
      <c r="A435" t="s">
        <v>65</v>
      </c>
      <c r="B435" t="s">
        <v>234</v>
      </c>
      <c r="C435">
        <v>6.86</v>
      </c>
      <c r="D435">
        <v>0</v>
      </c>
      <c r="E435">
        <v>7.84</v>
      </c>
      <c r="F435" t="s">
        <v>351</v>
      </c>
    </row>
    <row r="436" spans="1:6" x14ac:dyDescent="0.3">
      <c r="A436" t="s">
        <v>65</v>
      </c>
      <c r="B436" t="s">
        <v>236</v>
      </c>
      <c r="C436">
        <v>-7.79</v>
      </c>
      <c r="F436" t="s">
        <v>351</v>
      </c>
    </row>
    <row r="437" spans="1:6" x14ac:dyDescent="0.3">
      <c r="A437" t="s">
        <v>68</v>
      </c>
      <c r="B437" t="s">
        <v>206</v>
      </c>
      <c r="C437">
        <v>0.1</v>
      </c>
      <c r="F437" t="s">
        <v>352</v>
      </c>
    </row>
    <row r="438" spans="1:6" x14ac:dyDescent="0.3">
      <c r="A438" t="s">
        <v>68</v>
      </c>
      <c r="B438" t="s">
        <v>229</v>
      </c>
      <c r="C438">
        <v>2.56</v>
      </c>
      <c r="F438" t="s">
        <v>352</v>
      </c>
    </row>
    <row r="439" spans="1:6" x14ac:dyDescent="0.3">
      <c r="A439" t="s">
        <v>68</v>
      </c>
      <c r="B439" t="s">
        <v>232</v>
      </c>
      <c r="C439">
        <v>0.54</v>
      </c>
      <c r="D439">
        <v>0</v>
      </c>
      <c r="E439">
        <v>2.56</v>
      </c>
      <c r="F439" t="s">
        <v>351</v>
      </c>
    </row>
    <row r="440" spans="1:6" x14ac:dyDescent="0.3">
      <c r="A440" t="s">
        <v>68</v>
      </c>
      <c r="B440" t="s">
        <v>234</v>
      </c>
      <c r="C440">
        <v>2.0299999999999998</v>
      </c>
      <c r="D440">
        <v>0</v>
      </c>
      <c r="E440">
        <v>2.56</v>
      </c>
      <c r="F440" t="s">
        <v>351</v>
      </c>
    </row>
    <row r="441" spans="1:6" x14ac:dyDescent="0.3">
      <c r="A441" t="s">
        <v>68</v>
      </c>
      <c r="B441" t="s">
        <v>236</v>
      </c>
      <c r="C441">
        <v>-2.54</v>
      </c>
      <c r="D441">
        <v>-2.56</v>
      </c>
      <c r="E441">
        <v>-2.5099999999999998</v>
      </c>
      <c r="F441" t="s">
        <v>351</v>
      </c>
    </row>
    <row r="442" spans="1:6" x14ac:dyDescent="0.3">
      <c r="A442" t="s">
        <v>70</v>
      </c>
      <c r="B442" t="s">
        <v>206</v>
      </c>
      <c r="C442">
        <v>0.1</v>
      </c>
      <c r="F442" t="s">
        <v>352</v>
      </c>
    </row>
    <row r="443" spans="1:6" x14ac:dyDescent="0.3">
      <c r="A443" t="s">
        <v>70</v>
      </c>
      <c r="B443" t="s">
        <v>229</v>
      </c>
      <c r="C443">
        <v>5.28</v>
      </c>
      <c r="F443" t="s">
        <v>352</v>
      </c>
    </row>
    <row r="444" spans="1:6" x14ac:dyDescent="0.3">
      <c r="A444" t="s">
        <v>70</v>
      </c>
      <c r="B444" t="s">
        <v>232</v>
      </c>
      <c r="C444">
        <v>0.45</v>
      </c>
      <c r="D444">
        <v>0</v>
      </c>
      <c r="E444">
        <v>5.28</v>
      </c>
      <c r="F444" t="s">
        <v>351</v>
      </c>
    </row>
    <row r="445" spans="1:6" x14ac:dyDescent="0.3">
      <c r="A445" t="s">
        <v>70</v>
      </c>
      <c r="B445" t="s">
        <v>234</v>
      </c>
      <c r="C445">
        <v>4.83</v>
      </c>
      <c r="D445">
        <v>0</v>
      </c>
      <c r="E445">
        <v>5.28</v>
      </c>
      <c r="F445" t="s">
        <v>351</v>
      </c>
    </row>
    <row r="446" spans="1:6" x14ac:dyDescent="0.3">
      <c r="A446" t="s">
        <v>70</v>
      </c>
      <c r="B446" t="s">
        <v>236</v>
      </c>
      <c r="C446">
        <v>-5.25</v>
      </c>
      <c r="D446">
        <v>-5.28</v>
      </c>
      <c r="E446">
        <v>-5.23</v>
      </c>
      <c r="F446" t="s">
        <v>351</v>
      </c>
    </row>
    <row r="447" spans="1:6" x14ac:dyDescent="0.3">
      <c r="A447" t="s">
        <v>72</v>
      </c>
      <c r="B447" t="s">
        <v>212</v>
      </c>
      <c r="C447">
        <v>219</v>
      </c>
      <c r="F447" t="s">
        <v>351</v>
      </c>
    </row>
    <row r="448" spans="1:6" x14ac:dyDescent="0.3">
      <c r="A448" t="s">
        <v>72</v>
      </c>
      <c r="B448" t="s">
        <v>215</v>
      </c>
      <c r="C448">
        <v>219</v>
      </c>
      <c r="F448" t="s">
        <v>352</v>
      </c>
    </row>
    <row r="449" spans="1:6" x14ac:dyDescent="0.3">
      <c r="A449" t="s">
        <v>72</v>
      </c>
      <c r="B449" t="s">
        <v>229</v>
      </c>
      <c r="C449">
        <v>7.92</v>
      </c>
      <c r="F449" t="s">
        <v>352</v>
      </c>
    </row>
    <row r="450" spans="1:6" x14ac:dyDescent="0.3">
      <c r="A450" t="s">
        <v>72</v>
      </c>
      <c r="B450" t="s">
        <v>232</v>
      </c>
      <c r="C450">
        <v>0.97</v>
      </c>
      <c r="D450">
        <v>0</v>
      </c>
      <c r="E450">
        <v>7.92</v>
      </c>
      <c r="F450" t="s">
        <v>351</v>
      </c>
    </row>
    <row r="451" spans="1:6" x14ac:dyDescent="0.3">
      <c r="A451" t="s">
        <v>72</v>
      </c>
      <c r="B451" t="s">
        <v>234</v>
      </c>
      <c r="C451">
        <v>6.94</v>
      </c>
      <c r="D451">
        <v>0</v>
      </c>
      <c r="E451">
        <v>7.92</v>
      </c>
      <c r="F451" t="s">
        <v>351</v>
      </c>
    </row>
    <row r="452" spans="1:6" x14ac:dyDescent="0.3">
      <c r="A452" t="s">
        <v>72</v>
      </c>
      <c r="B452" t="s">
        <v>236</v>
      </c>
      <c r="C452">
        <v>203</v>
      </c>
      <c r="F452" t="s">
        <v>351</v>
      </c>
    </row>
    <row r="453" spans="1:6" x14ac:dyDescent="0.3">
      <c r="A453" t="s">
        <v>76</v>
      </c>
      <c r="B453" t="s">
        <v>210</v>
      </c>
      <c r="C453">
        <v>39.9</v>
      </c>
      <c r="D453">
        <v>38.1</v>
      </c>
      <c r="E453">
        <v>40.5</v>
      </c>
      <c r="F453" t="s">
        <v>351</v>
      </c>
    </row>
    <row r="454" spans="1:6" x14ac:dyDescent="0.3">
      <c r="A454" t="s">
        <v>76</v>
      </c>
      <c r="B454" t="s">
        <v>222</v>
      </c>
      <c r="C454">
        <v>222</v>
      </c>
      <c r="D454">
        <v>221</v>
      </c>
      <c r="E454">
        <v>224</v>
      </c>
      <c r="F454" t="s">
        <v>351</v>
      </c>
    </row>
    <row r="455" spans="1:6" x14ac:dyDescent="0.3">
      <c r="A455" t="s">
        <v>76</v>
      </c>
      <c r="B455" t="s">
        <v>229</v>
      </c>
      <c r="C455">
        <v>23.5</v>
      </c>
      <c r="F455" t="s">
        <v>351</v>
      </c>
    </row>
    <row r="456" spans="1:6" x14ac:dyDescent="0.3">
      <c r="A456" t="s">
        <v>76</v>
      </c>
      <c r="B456" t="s">
        <v>232</v>
      </c>
      <c r="C456">
        <v>0.15</v>
      </c>
      <c r="F456" t="s">
        <v>352</v>
      </c>
    </row>
    <row r="457" spans="1:6" x14ac:dyDescent="0.3">
      <c r="A457" t="s">
        <v>76</v>
      </c>
      <c r="B457" t="s">
        <v>234</v>
      </c>
      <c r="C457">
        <v>23.4</v>
      </c>
      <c r="F457" t="s">
        <v>352</v>
      </c>
    </row>
    <row r="458" spans="1:6" x14ac:dyDescent="0.3">
      <c r="A458" t="s">
        <v>76</v>
      </c>
      <c r="B458" t="s">
        <v>236</v>
      </c>
      <c r="C458">
        <v>30.4</v>
      </c>
      <c r="F458" t="s">
        <v>351</v>
      </c>
    </row>
    <row r="459" spans="1:6" x14ac:dyDescent="0.3">
      <c r="A459" t="s">
        <v>78</v>
      </c>
      <c r="B459" t="s">
        <v>210</v>
      </c>
      <c r="C459">
        <v>39.9</v>
      </c>
      <c r="D459">
        <v>38.1</v>
      </c>
      <c r="E459">
        <v>40.6</v>
      </c>
      <c r="F459" t="s">
        <v>351</v>
      </c>
    </row>
    <row r="460" spans="1:6" x14ac:dyDescent="0.3">
      <c r="A460" t="s">
        <v>78</v>
      </c>
      <c r="B460" t="s">
        <v>222</v>
      </c>
      <c r="C460">
        <v>222</v>
      </c>
      <c r="D460">
        <v>221</v>
      </c>
      <c r="E460">
        <v>224</v>
      </c>
      <c r="F460" t="s">
        <v>351</v>
      </c>
    </row>
    <row r="461" spans="1:6" x14ac:dyDescent="0.3">
      <c r="A461" t="s">
        <v>78</v>
      </c>
      <c r="B461" t="s">
        <v>229</v>
      </c>
      <c r="C461">
        <v>23.6</v>
      </c>
      <c r="F461" t="s">
        <v>351</v>
      </c>
    </row>
    <row r="462" spans="1:6" x14ac:dyDescent="0.3">
      <c r="A462" t="s">
        <v>78</v>
      </c>
      <c r="B462" t="s">
        <v>232</v>
      </c>
      <c r="C462">
        <v>0.19</v>
      </c>
      <c r="D462">
        <v>0.14000000000000001</v>
      </c>
      <c r="E462">
        <v>0.15</v>
      </c>
      <c r="F462" t="s">
        <v>351</v>
      </c>
    </row>
    <row r="463" spans="1:6" x14ac:dyDescent="0.3">
      <c r="A463" t="s">
        <v>78</v>
      </c>
      <c r="B463" t="s">
        <v>234</v>
      </c>
      <c r="C463">
        <v>23.4</v>
      </c>
      <c r="D463">
        <v>23.4</v>
      </c>
      <c r="E463">
        <v>23.4</v>
      </c>
      <c r="F463" t="s">
        <v>351</v>
      </c>
    </row>
    <row r="464" spans="1:6" x14ac:dyDescent="0.3">
      <c r="A464" t="s">
        <v>78</v>
      </c>
      <c r="B464" t="s">
        <v>236</v>
      </c>
      <c r="C464">
        <v>30.2</v>
      </c>
      <c r="D464">
        <v>30.1</v>
      </c>
      <c r="E464">
        <v>30.1</v>
      </c>
      <c r="F464" t="s">
        <v>351</v>
      </c>
    </row>
    <row r="465" spans="1:6" x14ac:dyDescent="0.3">
      <c r="A465" t="s">
        <v>80</v>
      </c>
      <c r="B465" t="s">
        <v>210</v>
      </c>
      <c r="C465">
        <v>1.81</v>
      </c>
      <c r="D465">
        <v>0</v>
      </c>
      <c r="E465">
        <v>2.52</v>
      </c>
      <c r="F465" t="s">
        <v>351</v>
      </c>
    </row>
    <row r="466" spans="1:6" x14ac:dyDescent="0.3">
      <c r="A466" t="s">
        <v>80</v>
      </c>
      <c r="B466" t="s">
        <v>222</v>
      </c>
      <c r="C466">
        <v>0.56000000000000005</v>
      </c>
      <c r="D466">
        <v>0</v>
      </c>
      <c r="E466">
        <v>2.52</v>
      </c>
      <c r="F466" t="s">
        <v>351</v>
      </c>
    </row>
    <row r="467" spans="1:6" x14ac:dyDescent="0.3">
      <c r="A467" t="s">
        <v>80</v>
      </c>
      <c r="B467" t="s">
        <v>229</v>
      </c>
      <c r="C467">
        <v>0.1</v>
      </c>
      <c r="F467" t="s">
        <v>352</v>
      </c>
    </row>
    <row r="468" spans="1:6" x14ac:dyDescent="0.3">
      <c r="A468" t="s">
        <v>80</v>
      </c>
      <c r="B468" t="s">
        <v>232</v>
      </c>
      <c r="C468">
        <v>0.04</v>
      </c>
      <c r="D468">
        <v>0</v>
      </c>
      <c r="E468">
        <v>0.01</v>
      </c>
      <c r="F468" t="s">
        <v>351</v>
      </c>
    </row>
    <row r="469" spans="1:6" x14ac:dyDescent="0.3">
      <c r="A469" t="s">
        <v>80</v>
      </c>
      <c r="B469" t="s">
        <v>234</v>
      </c>
      <c r="C469">
        <v>0.06</v>
      </c>
      <c r="D469">
        <v>0</v>
      </c>
      <c r="E469">
        <v>0.1</v>
      </c>
      <c r="F469" t="s">
        <v>351</v>
      </c>
    </row>
    <row r="470" spans="1:6" x14ac:dyDescent="0.3">
      <c r="A470" t="s">
        <v>80</v>
      </c>
      <c r="B470" t="s">
        <v>236</v>
      </c>
      <c r="C470">
        <v>-0.13</v>
      </c>
      <c r="D470">
        <v>-0.1</v>
      </c>
      <c r="E470">
        <v>-0.08</v>
      </c>
      <c r="F470" t="s">
        <v>351</v>
      </c>
    </row>
    <row r="471" spans="1:6" x14ac:dyDescent="0.3">
      <c r="A471" t="s">
        <v>82</v>
      </c>
      <c r="B471" t="s">
        <v>210</v>
      </c>
      <c r="C471">
        <v>38.1</v>
      </c>
      <c r="F471" t="s">
        <v>352</v>
      </c>
    </row>
    <row r="472" spans="1:6" x14ac:dyDescent="0.3">
      <c r="A472" t="s">
        <v>82</v>
      </c>
      <c r="B472" t="s">
        <v>222</v>
      </c>
      <c r="C472">
        <v>221</v>
      </c>
      <c r="F472" t="s">
        <v>352</v>
      </c>
    </row>
    <row r="473" spans="1:6" x14ac:dyDescent="0.3">
      <c r="A473" t="s">
        <v>82</v>
      </c>
      <c r="B473" t="s">
        <v>229</v>
      </c>
      <c r="C473">
        <v>23.5</v>
      </c>
      <c r="F473" t="s">
        <v>352</v>
      </c>
    </row>
    <row r="474" spans="1:6" x14ac:dyDescent="0.3">
      <c r="A474" t="s">
        <v>82</v>
      </c>
      <c r="B474" t="s">
        <v>232</v>
      </c>
      <c r="C474">
        <v>0.16</v>
      </c>
      <c r="D474">
        <v>0.14000000000000001</v>
      </c>
      <c r="E474">
        <v>0.15</v>
      </c>
      <c r="F474" t="s">
        <v>351</v>
      </c>
    </row>
    <row r="475" spans="1:6" x14ac:dyDescent="0.3">
      <c r="A475" t="s">
        <v>82</v>
      </c>
      <c r="B475" t="s">
        <v>234</v>
      </c>
      <c r="C475">
        <v>23.4</v>
      </c>
      <c r="D475">
        <v>23.4</v>
      </c>
      <c r="E475">
        <v>23.4</v>
      </c>
      <c r="F475" t="s">
        <v>351</v>
      </c>
    </row>
    <row r="476" spans="1:6" x14ac:dyDescent="0.3">
      <c r="A476" t="s">
        <v>82</v>
      </c>
      <c r="B476" t="s">
        <v>236</v>
      </c>
      <c r="C476">
        <v>30.4</v>
      </c>
      <c r="F476" t="s">
        <v>351</v>
      </c>
    </row>
    <row r="477" spans="1:6" x14ac:dyDescent="0.3">
      <c r="A477" t="s">
        <v>84</v>
      </c>
      <c r="B477" t="s">
        <v>222</v>
      </c>
      <c r="C477">
        <v>0.23</v>
      </c>
      <c r="F477" t="s">
        <v>352</v>
      </c>
    </row>
    <row r="478" spans="1:6" x14ac:dyDescent="0.3">
      <c r="A478" t="s">
        <v>84</v>
      </c>
      <c r="B478" t="s">
        <v>229</v>
      </c>
      <c r="C478">
        <v>0</v>
      </c>
      <c r="D478">
        <v>0</v>
      </c>
      <c r="E478">
        <v>0.03</v>
      </c>
      <c r="F478" t="s">
        <v>351</v>
      </c>
    </row>
    <row r="479" spans="1:6" x14ac:dyDescent="0.3">
      <c r="A479" t="s">
        <v>84</v>
      </c>
      <c r="B479" t="s">
        <v>232</v>
      </c>
      <c r="C479">
        <v>0</v>
      </c>
      <c r="D479">
        <v>0</v>
      </c>
      <c r="E479">
        <v>0.01</v>
      </c>
      <c r="F479" t="s">
        <v>351</v>
      </c>
    </row>
    <row r="480" spans="1:6" x14ac:dyDescent="0.3">
      <c r="A480" t="s">
        <v>84</v>
      </c>
      <c r="B480" t="s">
        <v>234</v>
      </c>
      <c r="C480">
        <v>0</v>
      </c>
      <c r="D480">
        <v>0</v>
      </c>
      <c r="E480">
        <v>0.01</v>
      </c>
      <c r="F480" t="s">
        <v>351</v>
      </c>
    </row>
    <row r="481" spans="1:6" x14ac:dyDescent="0.3">
      <c r="A481" t="s">
        <v>84</v>
      </c>
      <c r="B481" t="s">
        <v>236</v>
      </c>
      <c r="C481">
        <v>0.13</v>
      </c>
      <c r="F481" t="s">
        <v>351</v>
      </c>
    </row>
    <row r="482" spans="1:6" x14ac:dyDescent="0.3">
      <c r="A482" t="s">
        <v>86</v>
      </c>
      <c r="B482" t="s">
        <v>222</v>
      </c>
      <c r="C482">
        <v>0.09</v>
      </c>
      <c r="D482">
        <v>0</v>
      </c>
      <c r="E482">
        <v>0.11</v>
      </c>
      <c r="F482" t="s">
        <v>351</v>
      </c>
    </row>
    <row r="483" spans="1:6" x14ac:dyDescent="0.3">
      <c r="A483" t="s">
        <v>86</v>
      </c>
      <c r="B483" t="s">
        <v>229</v>
      </c>
      <c r="C483">
        <v>0</v>
      </c>
      <c r="D483">
        <v>0</v>
      </c>
      <c r="E483">
        <v>0.01</v>
      </c>
      <c r="F483" t="s">
        <v>351</v>
      </c>
    </row>
    <row r="484" spans="1:6" x14ac:dyDescent="0.3">
      <c r="A484" t="s">
        <v>86</v>
      </c>
      <c r="B484" t="s">
        <v>234</v>
      </c>
      <c r="C484">
        <v>0</v>
      </c>
      <c r="D484">
        <v>0</v>
      </c>
      <c r="E484">
        <v>0.01</v>
      </c>
      <c r="F484" t="s">
        <v>351</v>
      </c>
    </row>
    <row r="485" spans="1:6" x14ac:dyDescent="0.3">
      <c r="A485" t="s">
        <v>86</v>
      </c>
      <c r="B485" t="s">
        <v>236</v>
      </c>
      <c r="C485">
        <v>-0.01</v>
      </c>
      <c r="D485">
        <v>0.09</v>
      </c>
      <c r="E485">
        <v>0.12</v>
      </c>
      <c r="F485" t="s">
        <v>351</v>
      </c>
    </row>
    <row r="486" spans="1:6" x14ac:dyDescent="0.3">
      <c r="A486" t="s">
        <v>88</v>
      </c>
      <c r="B486" t="s">
        <v>200</v>
      </c>
      <c r="C486">
        <v>63.8</v>
      </c>
      <c r="F486" t="s">
        <v>351</v>
      </c>
    </row>
    <row r="487" spans="1:6" x14ac:dyDescent="0.3">
      <c r="A487" t="s">
        <v>88</v>
      </c>
      <c r="B487" t="s">
        <v>206</v>
      </c>
      <c r="C487">
        <v>128</v>
      </c>
      <c r="F487" t="s">
        <v>351</v>
      </c>
    </row>
    <row r="488" spans="1:6" x14ac:dyDescent="0.3">
      <c r="A488" t="s">
        <v>88</v>
      </c>
      <c r="B488" t="s">
        <v>210</v>
      </c>
      <c r="C488">
        <v>3.96</v>
      </c>
      <c r="D488">
        <v>0.15</v>
      </c>
      <c r="E488">
        <v>4.21</v>
      </c>
      <c r="F488" t="s">
        <v>351</v>
      </c>
    </row>
    <row r="489" spans="1:6" x14ac:dyDescent="0.3">
      <c r="A489" t="s">
        <v>88</v>
      </c>
      <c r="B489" t="s">
        <v>212</v>
      </c>
      <c r="C489">
        <v>364</v>
      </c>
      <c r="D489">
        <v>357</v>
      </c>
      <c r="E489">
        <v>500000000</v>
      </c>
      <c r="F489" t="s">
        <v>351</v>
      </c>
    </row>
    <row r="490" spans="1:6" x14ac:dyDescent="0.3">
      <c r="A490" t="s">
        <v>88</v>
      </c>
      <c r="B490" t="s">
        <v>215</v>
      </c>
      <c r="C490">
        <v>0.53</v>
      </c>
      <c r="D490">
        <v>0.48</v>
      </c>
      <c r="E490">
        <v>23.3</v>
      </c>
      <c r="F490" t="s">
        <v>351</v>
      </c>
    </row>
    <row r="491" spans="1:6" x14ac:dyDescent="0.3">
      <c r="A491" t="s">
        <v>88</v>
      </c>
      <c r="B491" t="s">
        <v>218</v>
      </c>
      <c r="C491">
        <v>364</v>
      </c>
      <c r="D491">
        <v>356</v>
      </c>
      <c r="E491">
        <v>500000000</v>
      </c>
      <c r="F491" t="s">
        <v>351</v>
      </c>
    </row>
    <row r="492" spans="1:6" x14ac:dyDescent="0.3">
      <c r="A492" t="s">
        <v>88</v>
      </c>
      <c r="B492" t="s">
        <v>220</v>
      </c>
      <c r="C492">
        <v>333</v>
      </c>
      <c r="F492" t="s">
        <v>351</v>
      </c>
    </row>
    <row r="493" spans="1:6" x14ac:dyDescent="0.3">
      <c r="A493" t="s">
        <v>88</v>
      </c>
      <c r="B493" t="s">
        <v>221</v>
      </c>
      <c r="C493">
        <v>30.4</v>
      </c>
      <c r="D493">
        <v>22.8</v>
      </c>
      <c r="E493">
        <v>500000000</v>
      </c>
      <c r="F493" t="s">
        <v>351</v>
      </c>
    </row>
    <row r="494" spans="1:6" x14ac:dyDescent="0.3">
      <c r="A494" t="s">
        <v>88</v>
      </c>
      <c r="B494" t="s">
        <v>222</v>
      </c>
      <c r="C494">
        <v>0</v>
      </c>
      <c r="D494">
        <v>0</v>
      </c>
      <c r="E494">
        <v>22.8</v>
      </c>
      <c r="F494" t="s">
        <v>351</v>
      </c>
    </row>
    <row r="495" spans="1:6" x14ac:dyDescent="0.3">
      <c r="A495" t="s">
        <v>88</v>
      </c>
      <c r="B495" t="s">
        <v>229</v>
      </c>
      <c r="C495">
        <v>114</v>
      </c>
      <c r="F495" t="s">
        <v>351</v>
      </c>
    </row>
    <row r="496" spans="1:6" x14ac:dyDescent="0.3">
      <c r="A496" t="s">
        <v>88</v>
      </c>
      <c r="B496" t="s">
        <v>232</v>
      </c>
      <c r="C496">
        <v>99.3</v>
      </c>
      <c r="F496" t="s">
        <v>352</v>
      </c>
    </row>
    <row r="497" spans="1:6" x14ac:dyDescent="0.3">
      <c r="A497" t="s">
        <v>88</v>
      </c>
      <c r="B497" t="s">
        <v>234</v>
      </c>
      <c r="C497">
        <v>15.2</v>
      </c>
      <c r="F497" t="s">
        <v>352</v>
      </c>
    </row>
    <row r="498" spans="1:6" x14ac:dyDescent="0.3">
      <c r="A498" t="s">
        <v>88</v>
      </c>
      <c r="B498" t="s">
        <v>236</v>
      </c>
      <c r="C498">
        <v>-31.3</v>
      </c>
      <c r="F498" t="s">
        <v>351</v>
      </c>
    </row>
    <row r="499" spans="1:6" x14ac:dyDescent="0.3">
      <c r="A499" t="s">
        <v>92</v>
      </c>
      <c r="B499" t="s">
        <v>200</v>
      </c>
      <c r="C499">
        <v>63.8</v>
      </c>
      <c r="F499" t="s">
        <v>351</v>
      </c>
    </row>
    <row r="500" spans="1:6" x14ac:dyDescent="0.3">
      <c r="A500" t="s">
        <v>92</v>
      </c>
      <c r="B500" t="s">
        <v>206</v>
      </c>
      <c r="C500">
        <v>128</v>
      </c>
      <c r="F500" t="s">
        <v>352</v>
      </c>
    </row>
    <row r="501" spans="1:6" x14ac:dyDescent="0.3">
      <c r="A501" t="s">
        <v>92</v>
      </c>
      <c r="B501" t="s">
        <v>212</v>
      </c>
      <c r="C501">
        <v>63.8</v>
      </c>
      <c r="D501">
        <v>63.8</v>
      </c>
      <c r="E501">
        <v>86.6</v>
      </c>
      <c r="F501" t="s">
        <v>351</v>
      </c>
    </row>
    <row r="502" spans="1:6" x14ac:dyDescent="0.3">
      <c r="A502" t="s">
        <v>92</v>
      </c>
      <c r="B502" t="s">
        <v>215</v>
      </c>
      <c r="C502">
        <v>0.04</v>
      </c>
      <c r="D502">
        <v>0</v>
      </c>
      <c r="E502">
        <v>22.8</v>
      </c>
      <c r="F502" t="s">
        <v>351</v>
      </c>
    </row>
    <row r="503" spans="1:6" x14ac:dyDescent="0.3">
      <c r="A503" t="s">
        <v>92</v>
      </c>
      <c r="B503" t="s">
        <v>218</v>
      </c>
      <c r="C503">
        <v>63.8</v>
      </c>
      <c r="F503" t="s">
        <v>351</v>
      </c>
    </row>
    <row r="504" spans="1:6" x14ac:dyDescent="0.3">
      <c r="A504" t="s">
        <v>92</v>
      </c>
      <c r="B504" t="s">
        <v>220</v>
      </c>
      <c r="C504">
        <v>62.5</v>
      </c>
      <c r="F504" t="s">
        <v>352</v>
      </c>
    </row>
    <row r="505" spans="1:6" x14ac:dyDescent="0.3">
      <c r="A505" t="s">
        <v>92</v>
      </c>
      <c r="B505" t="s">
        <v>221</v>
      </c>
      <c r="C505">
        <v>1.28</v>
      </c>
      <c r="F505" t="s">
        <v>352</v>
      </c>
    </row>
    <row r="506" spans="1:6" x14ac:dyDescent="0.3">
      <c r="A506" t="s">
        <v>92</v>
      </c>
      <c r="B506" t="s">
        <v>222</v>
      </c>
      <c r="C506">
        <v>0</v>
      </c>
      <c r="D506">
        <v>0</v>
      </c>
      <c r="E506">
        <v>22.8</v>
      </c>
      <c r="F506" t="s">
        <v>351</v>
      </c>
    </row>
    <row r="507" spans="1:6" x14ac:dyDescent="0.3">
      <c r="A507" t="s">
        <v>92</v>
      </c>
      <c r="B507" t="s">
        <v>229</v>
      </c>
      <c r="C507">
        <v>0</v>
      </c>
      <c r="D507">
        <v>0</v>
      </c>
      <c r="E507">
        <v>38</v>
      </c>
      <c r="F507" t="s">
        <v>351</v>
      </c>
    </row>
    <row r="508" spans="1:6" x14ac:dyDescent="0.3">
      <c r="A508" t="s">
        <v>92</v>
      </c>
      <c r="B508" t="s">
        <v>232</v>
      </c>
      <c r="C508">
        <v>0</v>
      </c>
      <c r="D508">
        <v>0</v>
      </c>
      <c r="E508">
        <v>22.8</v>
      </c>
      <c r="F508" t="s">
        <v>351</v>
      </c>
    </row>
    <row r="509" spans="1:6" x14ac:dyDescent="0.3">
      <c r="A509" t="s">
        <v>92</v>
      </c>
      <c r="B509" t="s">
        <v>234</v>
      </c>
      <c r="C509">
        <v>0</v>
      </c>
      <c r="D509">
        <v>0</v>
      </c>
      <c r="E509">
        <v>15.2</v>
      </c>
      <c r="F509" t="s">
        <v>351</v>
      </c>
    </row>
    <row r="510" spans="1:6" x14ac:dyDescent="0.3">
      <c r="A510" t="s">
        <v>92</v>
      </c>
      <c r="B510" t="s">
        <v>236</v>
      </c>
      <c r="C510">
        <v>62.5</v>
      </c>
      <c r="D510">
        <v>-0.48</v>
      </c>
      <c r="E510">
        <v>62.4</v>
      </c>
      <c r="F510" t="s">
        <v>351</v>
      </c>
    </row>
    <row r="511" spans="1:6" x14ac:dyDescent="0.3">
      <c r="A511" t="s">
        <v>95</v>
      </c>
      <c r="B511" t="s">
        <v>212</v>
      </c>
      <c r="C511">
        <v>42.6</v>
      </c>
      <c r="D511">
        <v>18.399999999999999</v>
      </c>
      <c r="E511">
        <v>63.8</v>
      </c>
      <c r="F511" t="s">
        <v>351</v>
      </c>
    </row>
    <row r="512" spans="1:6" x14ac:dyDescent="0.3">
      <c r="A512" t="s">
        <v>95</v>
      </c>
      <c r="B512" t="s">
        <v>218</v>
      </c>
      <c r="C512">
        <v>42.6</v>
      </c>
      <c r="D512">
        <v>18.399999999999999</v>
      </c>
      <c r="E512">
        <v>63.8</v>
      </c>
      <c r="F512" t="s">
        <v>351</v>
      </c>
    </row>
    <row r="513" spans="1:6" x14ac:dyDescent="0.3">
      <c r="A513" t="s">
        <v>95</v>
      </c>
      <c r="B513" t="s">
        <v>220</v>
      </c>
      <c r="C513">
        <v>41.7</v>
      </c>
      <c r="D513">
        <v>18.399999999999999</v>
      </c>
      <c r="E513">
        <v>62.5</v>
      </c>
      <c r="F513" t="s">
        <v>351</v>
      </c>
    </row>
    <row r="514" spans="1:6" x14ac:dyDescent="0.3">
      <c r="A514" t="s">
        <v>95</v>
      </c>
      <c r="B514" t="s">
        <v>221</v>
      </c>
      <c r="C514">
        <v>0.88</v>
      </c>
      <c r="D514">
        <v>0</v>
      </c>
      <c r="E514">
        <v>1.28</v>
      </c>
      <c r="F514" t="s">
        <v>351</v>
      </c>
    </row>
    <row r="515" spans="1:6" x14ac:dyDescent="0.3">
      <c r="A515" t="s">
        <v>95</v>
      </c>
      <c r="B515" t="s">
        <v>222</v>
      </c>
      <c r="C515">
        <v>0.03</v>
      </c>
      <c r="D515">
        <v>0</v>
      </c>
      <c r="E515">
        <v>22.8</v>
      </c>
      <c r="F515" t="s">
        <v>351</v>
      </c>
    </row>
    <row r="516" spans="1:6" x14ac:dyDescent="0.3">
      <c r="A516" t="s">
        <v>95</v>
      </c>
      <c r="B516" t="s">
        <v>229</v>
      </c>
      <c r="C516">
        <v>0</v>
      </c>
      <c r="D516">
        <v>0</v>
      </c>
      <c r="E516">
        <v>38</v>
      </c>
      <c r="F516" t="s">
        <v>351</v>
      </c>
    </row>
    <row r="517" spans="1:6" x14ac:dyDescent="0.3">
      <c r="A517" t="s">
        <v>95</v>
      </c>
      <c r="B517" t="s">
        <v>232</v>
      </c>
      <c r="C517">
        <v>0</v>
      </c>
      <c r="D517">
        <v>0</v>
      </c>
      <c r="E517">
        <v>22.8</v>
      </c>
      <c r="F517" t="s">
        <v>351</v>
      </c>
    </row>
    <row r="518" spans="1:6" x14ac:dyDescent="0.3">
      <c r="A518" t="s">
        <v>95</v>
      </c>
      <c r="B518" t="s">
        <v>234</v>
      </c>
      <c r="C518">
        <v>0</v>
      </c>
      <c r="D518">
        <v>0</v>
      </c>
      <c r="E518">
        <v>15.2</v>
      </c>
      <c r="F518" t="s">
        <v>351</v>
      </c>
    </row>
    <row r="519" spans="1:6" x14ac:dyDescent="0.3">
      <c r="A519" t="s">
        <v>95</v>
      </c>
      <c r="B519" t="s">
        <v>236</v>
      </c>
      <c r="C519">
        <v>-7.0000000000000007E-2</v>
      </c>
      <c r="D519">
        <v>-38</v>
      </c>
      <c r="E519">
        <v>40.5</v>
      </c>
      <c r="F519" t="s">
        <v>351</v>
      </c>
    </row>
    <row r="520" spans="1:6" x14ac:dyDescent="0.3">
      <c r="A520" t="s">
        <v>97</v>
      </c>
      <c r="B520" t="s">
        <v>212</v>
      </c>
      <c r="C520">
        <v>0.28999999999999998</v>
      </c>
      <c r="D520">
        <v>0</v>
      </c>
      <c r="E520">
        <v>63.5</v>
      </c>
      <c r="F520" t="s">
        <v>351</v>
      </c>
    </row>
    <row r="521" spans="1:6" x14ac:dyDescent="0.3">
      <c r="A521" t="s">
        <v>97</v>
      </c>
      <c r="B521" t="s">
        <v>218</v>
      </c>
      <c r="C521">
        <v>0.28999999999999998</v>
      </c>
      <c r="D521">
        <v>0</v>
      </c>
      <c r="E521">
        <v>63.5</v>
      </c>
      <c r="F521" t="s">
        <v>351</v>
      </c>
    </row>
    <row r="522" spans="1:6" x14ac:dyDescent="0.3">
      <c r="A522" t="s">
        <v>97</v>
      </c>
      <c r="B522" t="s">
        <v>220</v>
      </c>
      <c r="C522">
        <v>0</v>
      </c>
      <c r="D522">
        <v>0</v>
      </c>
      <c r="E522">
        <v>62.2</v>
      </c>
      <c r="F522" t="s">
        <v>351</v>
      </c>
    </row>
    <row r="523" spans="1:6" x14ac:dyDescent="0.3">
      <c r="A523" t="s">
        <v>97</v>
      </c>
      <c r="B523" t="s">
        <v>221</v>
      </c>
      <c r="C523">
        <v>0.42</v>
      </c>
      <c r="D523">
        <v>0</v>
      </c>
      <c r="E523">
        <v>1.28</v>
      </c>
      <c r="F523" t="s">
        <v>351</v>
      </c>
    </row>
    <row r="524" spans="1:6" x14ac:dyDescent="0.3">
      <c r="A524" t="s">
        <v>97</v>
      </c>
      <c r="B524" t="s">
        <v>222</v>
      </c>
      <c r="C524">
        <v>0.3</v>
      </c>
      <c r="D524">
        <v>0</v>
      </c>
      <c r="E524">
        <v>22.8</v>
      </c>
      <c r="F524" t="s">
        <v>351</v>
      </c>
    </row>
    <row r="525" spans="1:6" x14ac:dyDescent="0.3">
      <c r="A525" t="s">
        <v>97</v>
      </c>
      <c r="B525" t="s">
        <v>229</v>
      </c>
      <c r="C525">
        <v>0.19</v>
      </c>
      <c r="D525">
        <v>0</v>
      </c>
      <c r="E525">
        <v>38</v>
      </c>
      <c r="F525" t="s">
        <v>351</v>
      </c>
    </row>
    <row r="526" spans="1:6" x14ac:dyDescent="0.3">
      <c r="A526" t="s">
        <v>97</v>
      </c>
      <c r="B526" t="s">
        <v>232</v>
      </c>
      <c r="C526">
        <v>0.1</v>
      </c>
      <c r="D526">
        <v>0</v>
      </c>
      <c r="E526">
        <v>22.8</v>
      </c>
      <c r="F526" t="s">
        <v>351</v>
      </c>
    </row>
    <row r="527" spans="1:6" x14ac:dyDescent="0.3">
      <c r="A527" t="s">
        <v>97</v>
      </c>
      <c r="B527" t="s">
        <v>234</v>
      </c>
      <c r="C527">
        <v>0.1</v>
      </c>
      <c r="D527">
        <v>0</v>
      </c>
      <c r="E527">
        <v>15.2</v>
      </c>
      <c r="F527" t="s">
        <v>351</v>
      </c>
    </row>
    <row r="528" spans="1:6" x14ac:dyDescent="0.3">
      <c r="A528" t="s">
        <v>97</v>
      </c>
      <c r="B528" t="s">
        <v>236</v>
      </c>
      <c r="C528">
        <v>-0.44</v>
      </c>
      <c r="D528">
        <v>-38</v>
      </c>
      <c r="E528">
        <v>40.5</v>
      </c>
      <c r="F528" t="s">
        <v>351</v>
      </c>
    </row>
    <row r="529" spans="1:6" x14ac:dyDescent="0.3">
      <c r="A529" t="s">
        <v>99</v>
      </c>
      <c r="B529" t="s">
        <v>212</v>
      </c>
      <c r="C529">
        <v>42.3</v>
      </c>
      <c r="D529">
        <v>0</v>
      </c>
      <c r="E529">
        <v>63.8</v>
      </c>
      <c r="F529" t="s">
        <v>351</v>
      </c>
    </row>
    <row r="530" spans="1:6" x14ac:dyDescent="0.3">
      <c r="A530" t="s">
        <v>99</v>
      </c>
      <c r="B530" t="s">
        <v>218</v>
      </c>
      <c r="C530">
        <v>42.3</v>
      </c>
      <c r="D530">
        <v>0</v>
      </c>
      <c r="E530">
        <v>63.8</v>
      </c>
      <c r="F530" t="s">
        <v>351</v>
      </c>
    </row>
    <row r="531" spans="1:6" x14ac:dyDescent="0.3">
      <c r="A531" t="s">
        <v>99</v>
      </c>
      <c r="B531" t="s">
        <v>220</v>
      </c>
      <c r="C531">
        <v>41.9</v>
      </c>
      <c r="D531">
        <v>0</v>
      </c>
      <c r="E531">
        <v>62.5</v>
      </c>
      <c r="F531" t="s">
        <v>351</v>
      </c>
    </row>
    <row r="532" spans="1:6" x14ac:dyDescent="0.3">
      <c r="A532" t="s">
        <v>99</v>
      </c>
      <c r="B532" t="s">
        <v>221</v>
      </c>
      <c r="C532">
        <v>0.46</v>
      </c>
      <c r="D532">
        <v>0</v>
      </c>
      <c r="E532">
        <v>1.28</v>
      </c>
      <c r="F532" t="s">
        <v>351</v>
      </c>
    </row>
    <row r="533" spans="1:6" x14ac:dyDescent="0.3">
      <c r="A533" t="s">
        <v>99</v>
      </c>
      <c r="B533" t="s">
        <v>222</v>
      </c>
      <c r="C533">
        <v>0</v>
      </c>
      <c r="D533">
        <v>0</v>
      </c>
      <c r="E533">
        <v>22.8</v>
      </c>
      <c r="F533" t="s">
        <v>351</v>
      </c>
    </row>
    <row r="534" spans="1:6" x14ac:dyDescent="0.3">
      <c r="A534" t="s">
        <v>99</v>
      </c>
      <c r="B534" t="s">
        <v>229</v>
      </c>
      <c r="C534">
        <v>0</v>
      </c>
      <c r="D534">
        <v>0</v>
      </c>
      <c r="E534">
        <v>38</v>
      </c>
      <c r="F534" t="s">
        <v>351</v>
      </c>
    </row>
    <row r="535" spans="1:6" x14ac:dyDescent="0.3">
      <c r="A535" t="s">
        <v>99</v>
      </c>
      <c r="B535" t="s">
        <v>232</v>
      </c>
      <c r="C535">
        <v>0</v>
      </c>
      <c r="D535">
        <v>0</v>
      </c>
      <c r="E535">
        <v>22.8</v>
      </c>
      <c r="F535" t="s">
        <v>351</v>
      </c>
    </row>
    <row r="536" spans="1:6" x14ac:dyDescent="0.3">
      <c r="A536" t="s">
        <v>99</v>
      </c>
      <c r="B536" t="s">
        <v>234</v>
      </c>
      <c r="C536">
        <v>0</v>
      </c>
      <c r="D536">
        <v>0</v>
      </c>
      <c r="E536">
        <v>15.2</v>
      </c>
      <c r="F536" t="s">
        <v>351</v>
      </c>
    </row>
    <row r="537" spans="1:6" x14ac:dyDescent="0.3">
      <c r="A537" t="s">
        <v>99</v>
      </c>
      <c r="B537" t="s">
        <v>236</v>
      </c>
      <c r="C537">
        <v>0.37</v>
      </c>
      <c r="D537">
        <v>-38</v>
      </c>
      <c r="E537">
        <v>40.5</v>
      </c>
      <c r="F537" t="s">
        <v>351</v>
      </c>
    </row>
    <row r="538" spans="1:6" x14ac:dyDescent="0.3">
      <c r="A538" t="s">
        <v>101</v>
      </c>
      <c r="B538" t="s">
        <v>200</v>
      </c>
      <c r="C538">
        <v>63.8</v>
      </c>
      <c r="F538" t="s">
        <v>351</v>
      </c>
    </row>
    <row r="539" spans="1:6" x14ac:dyDescent="0.3">
      <c r="A539" t="s">
        <v>101</v>
      </c>
      <c r="B539" t="s">
        <v>206</v>
      </c>
      <c r="C539">
        <v>128</v>
      </c>
      <c r="F539" t="s">
        <v>351</v>
      </c>
    </row>
    <row r="540" spans="1:6" x14ac:dyDescent="0.3">
      <c r="A540" t="s">
        <v>101</v>
      </c>
      <c r="B540" t="s">
        <v>212</v>
      </c>
      <c r="C540">
        <v>21.2</v>
      </c>
      <c r="D540">
        <v>0</v>
      </c>
      <c r="E540">
        <v>68.099999999999994</v>
      </c>
      <c r="F540" t="s">
        <v>351</v>
      </c>
    </row>
    <row r="541" spans="1:6" x14ac:dyDescent="0.3">
      <c r="A541" t="s">
        <v>101</v>
      </c>
      <c r="B541" t="s">
        <v>215</v>
      </c>
      <c r="C541">
        <v>0.04</v>
      </c>
      <c r="D541">
        <v>0</v>
      </c>
      <c r="E541">
        <v>22.8</v>
      </c>
      <c r="F541" t="s">
        <v>351</v>
      </c>
    </row>
    <row r="542" spans="1:6" x14ac:dyDescent="0.3">
      <c r="A542" t="s">
        <v>101</v>
      </c>
      <c r="B542" t="s">
        <v>218</v>
      </c>
      <c r="C542">
        <v>21.1</v>
      </c>
      <c r="D542">
        <v>0</v>
      </c>
      <c r="E542">
        <v>45.3</v>
      </c>
      <c r="F542" t="s">
        <v>351</v>
      </c>
    </row>
    <row r="543" spans="1:6" x14ac:dyDescent="0.3">
      <c r="A543" t="s">
        <v>101</v>
      </c>
      <c r="B543" t="s">
        <v>220</v>
      </c>
      <c r="C543">
        <v>20.7</v>
      </c>
      <c r="D543">
        <v>0</v>
      </c>
      <c r="E543">
        <v>44</v>
      </c>
      <c r="F543" t="s">
        <v>351</v>
      </c>
    </row>
    <row r="544" spans="1:6" x14ac:dyDescent="0.3">
      <c r="A544" t="s">
        <v>101</v>
      </c>
      <c r="B544" t="s">
        <v>221</v>
      </c>
      <c r="C544">
        <v>0.4</v>
      </c>
      <c r="D544">
        <v>0</v>
      </c>
      <c r="E544">
        <v>1.28</v>
      </c>
      <c r="F544" t="s">
        <v>351</v>
      </c>
    </row>
    <row r="545" spans="1:6" x14ac:dyDescent="0.3">
      <c r="A545" t="s">
        <v>101</v>
      </c>
      <c r="B545" t="s">
        <v>222</v>
      </c>
      <c r="C545">
        <v>0</v>
      </c>
      <c r="D545">
        <v>0</v>
      </c>
      <c r="E545">
        <v>22.8</v>
      </c>
      <c r="F545" t="s">
        <v>351</v>
      </c>
    </row>
    <row r="546" spans="1:6" x14ac:dyDescent="0.3">
      <c r="A546" t="s">
        <v>101</v>
      </c>
      <c r="B546" t="s">
        <v>229</v>
      </c>
      <c r="C546">
        <v>0.02</v>
      </c>
      <c r="D546">
        <v>0</v>
      </c>
      <c r="E546">
        <v>38</v>
      </c>
      <c r="F546" t="s">
        <v>351</v>
      </c>
    </row>
    <row r="547" spans="1:6" x14ac:dyDescent="0.3">
      <c r="A547" t="s">
        <v>101</v>
      </c>
      <c r="B547" t="s">
        <v>232</v>
      </c>
      <c r="C547">
        <v>0.01</v>
      </c>
      <c r="D547">
        <v>0</v>
      </c>
      <c r="E547">
        <v>22.8</v>
      </c>
      <c r="F547" t="s">
        <v>351</v>
      </c>
    </row>
    <row r="548" spans="1:6" x14ac:dyDescent="0.3">
      <c r="A548" t="s">
        <v>101</v>
      </c>
      <c r="B548" t="s">
        <v>234</v>
      </c>
      <c r="C548">
        <v>0.01</v>
      </c>
      <c r="D548">
        <v>0</v>
      </c>
      <c r="E548">
        <v>15.2</v>
      </c>
      <c r="F548" t="s">
        <v>351</v>
      </c>
    </row>
    <row r="549" spans="1:6" x14ac:dyDescent="0.3">
      <c r="A549" t="s">
        <v>101</v>
      </c>
      <c r="B549" t="s">
        <v>236</v>
      </c>
      <c r="C549">
        <v>62.6</v>
      </c>
      <c r="D549">
        <v>-16.100000000000001</v>
      </c>
      <c r="E549">
        <v>62.4</v>
      </c>
      <c r="F549" t="s">
        <v>351</v>
      </c>
    </row>
    <row r="550" spans="1:6" x14ac:dyDescent="0.3">
      <c r="A550" t="s">
        <v>103</v>
      </c>
      <c r="B550" t="s">
        <v>200</v>
      </c>
      <c r="C550">
        <v>63.8</v>
      </c>
      <c r="F550" t="s">
        <v>351</v>
      </c>
    </row>
    <row r="551" spans="1:6" x14ac:dyDescent="0.3">
      <c r="A551" t="s">
        <v>103</v>
      </c>
      <c r="B551" t="s">
        <v>206</v>
      </c>
      <c r="C551">
        <v>0</v>
      </c>
      <c r="D551">
        <v>0</v>
      </c>
      <c r="E551">
        <v>34.1</v>
      </c>
      <c r="F551" t="s">
        <v>351</v>
      </c>
    </row>
    <row r="552" spans="1:6" x14ac:dyDescent="0.3">
      <c r="A552" t="s">
        <v>103</v>
      </c>
      <c r="B552" t="s">
        <v>222</v>
      </c>
      <c r="C552">
        <v>0</v>
      </c>
      <c r="D552">
        <v>0</v>
      </c>
      <c r="E552">
        <v>22.8</v>
      </c>
      <c r="F552" t="s">
        <v>351</v>
      </c>
    </row>
    <row r="553" spans="1:6" x14ac:dyDescent="0.3">
      <c r="A553" t="s">
        <v>103</v>
      </c>
      <c r="B553" t="s">
        <v>229</v>
      </c>
      <c r="C553">
        <v>0</v>
      </c>
      <c r="D553">
        <v>0</v>
      </c>
      <c r="E553">
        <v>38</v>
      </c>
      <c r="F553" t="s">
        <v>351</v>
      </c>
    </row>
    <row r="554" spans="1:6" x14ac:dyDescent="0.3">
      <c r="A554" t="s">
        <v>103</v>
      </c>
      <c r="B554" t="s">
        <v>232</v>
      </c>
      <c r="C554">
        <v>0</v>
      </c>
      <c r="D554">
        <v>0</v>
      </c>
      <c r="E554">
        <v>22.8</v>
      </c>
      <c r="F554" t="s">
        <v>351</v>
      </c>
    </row>
    <row r="555" spans="1:6" x14ac:dyDescent="0.3">
      <c r="A555" t="s">
        <v>103</v>
      </c>
      <c r="B555" t="s">
        <v>234</v>
      </c>
      <c r="C555">
        <v>0</v>
      </c>
      <c r="D555">
        <v>0</v>
      </c>
      <c r="E555">
        <v>15.2</v>
      </c>
      <c r="F555" t="s">
        <v>351</v>
      </c>
    </row>
    <row r="556" spans="1:6" x14ac:dyDescent="0.3">
      <c r="A556" t="s">
        <v>103</v>
      </c>
      <c r="B556" t="s">
        <v>236</v>
      </c>
      <c r="C556">
        <v>63.1</v>
      </c>
      <c r="D556">
        <v>-16.100000000000001</v>
      </c>
      <c r="E556">
        <v>62.4</v>
      </c>
      <c r="F556" t="s">
        <v>351</v>
      </c>
    </row>
    <row r="557" spans="1:6" x14ac:dyDescent="0.3">
      <c r="A557" t="s">
        <v>105</v>
      </c>
      <c r="B557" t="s">
        <v>200</v>
      </c>
      <c r="C557">
        <v>46.5</v>
      </c>
      <c r="D557">
        <v>0</v>
      </c>
      <c r="E557">
        <v>63.8</v>
      </c>
      <c r="F557" t="s">
        <v>351</v>
      </c>
    </row>
    <row r="558" spans="1:6" x14ac:dyDescent="0.3">
      <c r="A558" t="s">
        <v>105</v>
      </c>
      <c r="B558" t="s">
        <v>206</v>
      </c>
      <c r="C558">
        <v>0</v>
      </c>
      <c r="D558">
        <v>0</v>
      </c>
      <c r="E558">
        <v>34.1</v>
      </c>
      <c r="F558" t="s">
        <v>351</v>
      </c>
    </row>
    <row r="559" spans="1:6" x14ac:dyDescent="0.3">
      <c r="A559" t="s">
        <v>105</v>
      </c>
      <c r="B559" t="s">
        <v>222</v>
      </c>
      <c r="C559">
        <v>0</v>
      </c>
      <c r="D559">
        <v>0</v>
      </c>
      <c r="E559">
        <v>22.8</v>
      </c>
      <c r="F559" t="s">
        <v>351</v>
      </c>
    </row>
    <row r="560" spans="1:6" x14ac:dyDescent="0.3">
      <c r="A560" t="s">
        <v>105</v>
      </c>
      <c r="B560" t="s">
        <v>229</v>
      </c>
      <c r="C560">
        <v>0</v>
      </c>
      <c r="D560">
        <v>0</v>
      </c>
      <c r="E560">
        <v>38</v>
      </c>
      <c r="F560" t="s">
        <v>351</v>
      </c>
    </row>
    <row r="561" spans="1:6" x14ac:dyDescent="0.3">
      <c r="A561" t="s">
        <v>105</v>
      </c>
      <c r="B561" t="s">
        <v>232</v>
      </c>
      <c r="C561">
        <v>0</v>
      </c>
      <c r="D561">
        <v>0</v>
      </c>
      <c r="E561">
        <v>22.8</v>
      </c>
      <c r="F561" t="s">
        <v>351</v>
      </c>
    </row>
    <row r="562" spans="1:6" x14ac:dyDescent="0.3">
      <c r="A562" t="s">
        <v>105</v>
      </c>
      <c r="B562" t="s">
        <v>234</v>
      </c>
      <c r="C562">
        <v>0</v>
      </c>
      <c r="D562">
        <v>0</v>
      </c>
      <c r="E562">
        <v>15.2</v>
      </c>
      <c r="F562" t="s">
        <v>351</v>
      </c>
    </row>
    <row r="563" spans="1:6" x14ac:dyDescent="0.3">
      <c r="A563" t="s">
        <v>105</v>
      </c>
      <c r="B563" t="s">
        <v>236</v>
      </c>
      <c r="C563">
        <v>46.2</v>
      </c>
      <c r="D563">
        <v>-38</v>
      </c>
      <c r="E563">
        <v>62.4</v>
      </c>
      <c r="F563" t="s">
        <v>351</v>
      </c>
    </row>
    <row r="564" spans="1:6" x14ac:dyDescent="0.3">
      <c r="A564" t="s">
        <v>107</v>
      </c>
      <c r="B564" t="s">
        <v>200</v>
      </c>
      <c r="C564">
        <v>17.2</v>
      </c>
      <c r="D564">
        <v>0</v>
      </c>
      <c r="E564">
        <v>63.8</v>
      </c>
      <c r="F564" t="s">
        <v>351</v>
      </c>
    </row>
    <row r="565" spans="1:6" x14ac:dyDescent="0.3">
      <c r="A565" t="s">
        <v>107</v>
      </c>
      <c r="B565" t="s">
        <v>206</v>
      </c>
      <c r="C565">
        <v>0</v>
      </c>
      <c r="D565">
        <v>0</v>
      </c>
      <c r="E565">
        <v>34.1</v>
      </c>
      <c r="F565" t="s">
        <v>351</v>
      </c>
    </row>
    <row r="566" spans="1:6" x14ac:dyDescent="0.3">
      <c r="A566" t="s">
        <v>107</v>
      </c>
      <c r="B566" t="s">
        <v>222</v>
      </c>
      <c r="C566">
        <v>0</v>
      </c>
      <c r="D566">
        <v>0</v>
      </c>
      <c r="E566">
        <v>22.8</v>
      </c>
      <c r="F566" t="s">
        <v>351</v>
      </c>
    </row>
    <row r="567" spans="1:6" x14ac:dyDescent="0.3">
      <c r="A567" t="s">
        <v>107</v>
      </c>
      <c r="B567" t="s">
        <v>229</v>
      </c>
      <c r="C567">
        <v>0</v>
      </c>
      <c r="D567">
        <v>0</v>
      </c>
      <c r="E567">
        <v>38</v>
      </c>
      <c r="F567" t="s">
        <v>351</v>
      </c>
    </row>
    <row r="568" spans="1:6" x14ac:dyDescent="0.3">
      <c r="A568" t="s">
        <v>107</v>
      </c>
      <c r="B568" t="s">
        <v>232</v>
      </c>
      <c r="C568">
        <v>0</v>
      </c>
      <c r="D568">
        <v>0</v>
      </c>
      <c r="E568">
        <v>22.8</v>
      </c>
      <c r="F568" t="s">
        <v>351</v>
      </c>
    </row>
    <row r="569" spans="1:6" x14ac:dyDescent="0.3">
      <c r="A569" t="s">
        <v>107</v>
      </c>
      <c r="B569" t="s">
        <v>234</v>
      </c>
      <c r="C569">
        <v>0</v>
      </c>
      <c r="D569">
        <v>0</v>
      </c>
      <c r="E569">
        <v>15.2</v>
      </c>
      <c r="F569" t="s">
        <v>351</v>
      </c>
    </row>
    <row r="570" spans="1:6" x14ac:dyDescent="0.3">
      <c r="A570" t="s">
        <v>107</v>
      </c>
      <c r="B570" t="s">
        <v>236</v>
      </c>
      <c r="C570">
        <v>16.899999999999999</v>
      </c>
      <c r="D570">
        <v>-38</v>
      </c>
      <c r="E570">
        <v>62.4</v>
      </c>
      <c r="F570" t="s">
        <v>351</v>
      </c>
    </row>
    <row r="571" spans="1:6" x14ac:dyDescent="0.3">
      <c r="A571" t="s">
        <v>109</v>
      </c>
      <c r="B571" t="s">
        <v>206</v>
      </c>
      <c r="C571">
        <v>128</v>
      </c>
      <c r="D571">
        <v>93.8</v>
      </c>
      <c r="E571">
        <v>128</v>
      </c>
      <c r="F571" t="s">
        <v>351</v>
      </c>
    </row>
    <row r="572" spans="1:6" x14ac:dyDescent="0.3">
      <c r="A572" t="s">
        <v>109</v>
      </c>
      <c r="B572" t="s">
        <v>212</v>
      </c>
      <c r="C572">
        <v>21.2</v>
      </c>
      <c r="D572">
        <v>0</v>
      </c>
      <c r="E572">
        <v>68.099999999999994</v>
      </c>
      <c r="F572" t="s">
        <v>351</v>
      </c>
    </row>
    <row r="573" spans="1:6" x14ac:dyDescent="0.3">
      <c r="A573" t="s">
        <v>109</v>
      </c>
      <c r="B573" t="s">
        <v>215</v>
      </c>
      <c r="C573">
        <v>0.04</v>
      </c>
      <c r="D573">
        <v>0</v>
      </c>
      <c r="E573">
        <v>22.8</v>
      </c>
      <c r="F573" t="s">
        <v>351</v>
      </c>
    </row>
    <row r="574" spans="1:6" x14ac:dyDescent="0.3">
      <c r="A574" t="s">
        <v>109</v>
      </c>
      <c r="B574" t="s">
        <v>218</v>
      </c>
      <c r="C574">
        <v>21.1</v>
      </c>
      <c r="D574">
        <v>0</v>
      </c>
      <c r="E574">
        <v>45.3</v>
      </c>
      <c r="F574" t="s">
        <v>351</v>
      </c>
    </row>
    <row r="575" spans="1:6" x14ac:dyDescent="0.3">
      <c r="A575" t="s">
        <v>109</v>
      </c>
      <c r="B575" t="s">
        <v>220</v>
      </c>
      <c r="C575">
        <v>20.7</v>
      </c>
      <c r="D575">
        <v>0</v>
      </c>
      <c r="E575">
        <v>44</v>
      </c>
      <c r="F575" t="s">
        <v>351</v>
      </c>
    </row>
    <row r="576" spans="1:6" x14ac:dyDescent="0.3">
      <c r="A576" t="s">
        <v>109</v>
      </c>
      <c r="B576" t="s">
        <v>221</v>
      </c>
      <c r="C576">
        <v>0.4</v>
      </c>
      <c r="D576">
        <v>0</v>
      </c>
      <c r="E576">
        <v>1.28</v>
      </c>
      <c r="F576" t="s">
        <v>351</v>
      </c>
    </row>
    <row r="577" spans="1:6" x14ac:dyDescent="0.3">
      <c r="A577" t="s">
        <v>109</v>
      </c>
      <c r="B577" t="s">
        <v>222</v>
      </c>
      <c r="C577">
        <v>0.09</v>
      </c>
      <c r="D577">
        <v>0</v>
      </c>
      <c r="E577">
        <v>22.8</v>
      </c>
      <c r="F577" t="s">
        <v>351</v>
      </c>
    </row>
    <row r="578" spans="1:6" x14ac:dyDescent="0.3">
      <c r="A578" t="s">
        <v>109</v>
      </c>
      <c r="B578" t="s">
        <v>229</v>
      </c>
      <c r="C578">
        <v>0.15</v>
      </c>
      <c r="D578">
        <v>0</v>
      </c>
      <c r="E578">
        <v>38</v>
      </c>
      <c r="F578" t="s">
        <v>351</v>
      </c>
    </row>
    <row r="579" spans="1:6" x14ac:dyDescent="0.3">
      <c r="A579" t="s">
        <v>109</v>
      </c>
      <c r="B579" t="s">
        <v>232</v>
      </c>
      <c r="C579">
        <v>0.08</v>
      </c>
      <c r="D579">
        <v>0</v>
      </c>
      <c r="E579">
        <v>22.8</v>
      </c>
      <c r="F579" t="s">
        <v>351</v>
      </c>
    </row>
    <row r="580" spans="1:6" x14ac:dyDescent="0.3">
      <c r="A580" t="s">
        <v>109</v>
      </c>
      <c r="B580" t="s">
        <v>234</v>
      </c>
      <c r="C580">
        <v>0.08</v>
      </c>
      <c r="D580">
        <v>0</v>
      </c>
      <c r="E580">
        <v>15.2</v>
      </c>
      <c r="F580" t="s">
        <v>351</v>
      </c>
    </row>
    <row r="581" spans="1:6" x14ac:dyDescent="0.3">
      <c r="A581" t="s">
        <v>109</v>
      </c>
      <c r="B581" t="s">
        <v>236</v>
      </c>
      <c r="C581">
        <v>-0.51</v>
      </c>
      <c r="D581">
        <v>-38</v>
      </c>
      <c r="E581">
        <v>40.5</v>
      </c>
      <c r="F581" t="s">
        <v>351</v>
      </c>
    </row>
    <row r="582" spans="1:6" x14ac:dyDescent="0.3">
      <c r="A582" t="s">
        <v>111</v>
      </c>
      <c r="B582" t="s">
        <v>206</v>
      </c>
      <c r="C582">
        <v>0.17</v>
      </c>
      <c r="D582">
        <v>0</v>
      </c>
      <c r="E582">
        <v>34.4</v>
      </c>
      <c r="F582" t="s">
        <v>351</v>
      </c>
    </row>
    <row r="583" spans="1:6" x14ac:dyDescent="0.3">
      <c r="A583" t="s">
        <v>111</v>
      </c>
      <c r="B583" t="s">
        <v>212</v>
      </c>
      <c r="C583">
        <v>10</v>
      </c>
      <c r="D583">
        <v>0</v>
      </c>
      <c r="E583">
        <v>500000000</v>
      </c>
      <c r="F583" t="s">
        <v>351</v>
      </c>
    </row>
    <row r="584" spans="1:6" x14ac:dyDescent="0.3">
      <c r="A584" t="s">
        <v>111</v>
      </c>
      <c r="B584" t="s">
        <v>215</v>
      </c>
      <c r="C584">
        <v>4.13</v>
      </c>
      <c r="D584">
        <v>0</v>
      </c>
      <c r="E584">
        <v>500000000</v>
      </c>
      <c r="F584" t="s">
        <v>351</v>
      </c>
    </row>
    <row r="585" spans="1:6" x14ac:dyDescent="0.3">
      <c r="A585" t="s">
        <v>111</v>
      </c>
      <c r="B585" t="s">
        <v>218</v>
      </c>
      <c r="C585">
        <v>5.87</v>
      </c>
      <c r="D585">
        <v>0</v>
      </c>
      <c r="E585">
        <v>500000000</v>
      </c>
      <c r="F585" t="s">
        <v>351</v>
      </c>
    </row>
    <row r="586" spans="1:6" x14ac:dyDescent="0.3">
      <c r="A586" t="s">
        <v>111</v>
      </c>
      <c r="B586" t="s">
        <v>220</v>
      </c>
      <c r="C586">
        <v>4.3</v>
      </c>
      <c r="D586">
        <v>0</v>
      </c>
      <c r="E586">
        <v>500000000</v>
      </c>
      <c r="F586" t="s">
        <v>351</v>
      </c>
    </row>
    <row r="587" spans="1:6" x14ac:dyDescent="0.3">
      <c r="A587" t="s">
        <v>111</v>
      </c>
      <c r="B587" t="s">
        <v>221</v>
      </c>
      <c r="C587">
        <v>1.57</v>
      </c>
      <c r="D587">
        <v>0</v>
      </c>
      <c r="E587">
        <v>500000000</v>
      </c>
      <c r="F587" t="s">
        <v>351</v>
      </c>
    </row>
    <row r="588" spans="1:6" x14ac:dyDescent="0.3">
      <c r="A588" t="s">
        <v>111</v>
      </c>
      <c r="B588" t="s">
        <v>222</v>
      </c>
      <c r="C588">
        <v>7.69</v>
      </c>
      <c r="D588">
        <v>0</v>
      </c>
      <c r="E588">
        <v>500000000</v>
      </c>
      <c r="F588" t="s">
        <v>351</v>
      </c>
    </row>
    <row r="589" spans="1:6" x14ac:dyDescent="0.3">
      <c r="A589" t="s">
        <v>111</v>
      </c>
      <c r="B589" t="s">
        <v>229</v>
      </c>
      <c r="C589">
        <v>3.93</v>
      </c>
      <c r="D589">
        <v>0</v>
      </c>
      <c r="E589">
        <v>500000000</v>
      </c>
      <c r="F589" t="s">
        <v>351</v>
      </c>
    </row>
    <row r="590" spans="1:6" x14ac:dyDescent="0.3">
      <c r="A590" t="s">
        <v>111</v>
      </c>
      <c r="B590" t="s">
        <v>232</v>
      </c>
      <c r="C590">
        <v>2.1800000000000002</v>
      </c>
      <c r="D590">
        <v>0</v>
      </c>
      <c r="E590">
        <v>500000000</v>
      </c>
      <c r="F590" t="s">
        <v>351</v>
      </c>
    </row>
    <row r="591" spans="1:6" x14ac:dyDescent="0.3">
      <c r="A591" t="s">
        <v>111</v>
      </c>
      <c r="B591" t="s">
        <v>234</v>
      </c>
      <c r="C591">
        <v>1.76</v>
      </c>
      <c r="D591">
        <v>0</v>
      </c>
      <c r="E591">
        <v>500000000</v>
      </c>
      <c r="F591" t="s">
        <v>351</v>
      </c>
    </row>
    <row r="592" spans="1:6" x14ac:dyDescent="0.3">
      <c r="A592" t="s">
        <v>111</v>
      </c>
      <c r="B592" t="s">
        <v>236</v>
      </c>
      <c r="C592">
        <v>17.8</v>
      </c>
      <c r="D592">
        <v>-500000000</v>
      </c>
      <c r="E592">
        <v>500000000</v>
      </c>
      <c r="F592" t="s">
        <v>351</v>
      </c>
    </row>
    <row r="593" spans="1:6" x14ac:dyDescent="0.3">
      <c r="A593" t="s">
        <v>113</v>
      </c>
      <c r="B593" t="s">
        <v>206</v>
      </c>
      <c r="C593">
        <v>0.17</v>
      </c>
      <c r="D593">
        <v>0</v>
      </c>
      <c r="E593">
        <v>34.4</v>
      </c>
      <c r="F593" t="s">
        <v>351</v>
      </c>
    </row>
    <row r="594" spans="1:6" x14ac:dyDescent="0.3">
      <c r="A594" t="s">
        <v>113</v>
      </c>
      <c r="B594" t="s">
        <v>212</v>
      </c>
      <c r="C594">
        <v>16.399999999999999</v>
      </c>
      <c r="D594">
        <v>0</v>
      </c>
      <c r="E594">
        <v>500000000</v>
      </c>
      <c r="F594" t="s">
        <v>351</v>
      </c>
    </row>
    <row r="595" spans="1:6" x14ac:dyDescent="0.3">
      <c r="A595" t="s">
        <v>113</v>
      </c>
      <c r="B595" t="s">
        <v>215</v>
      </c>
      <c r="C595">
        <v>5.08</v>
      </c>
      <c r="D595">
        <v>0</v>
      </c>
      <c r="E595">
        <v>500000000</v>
      </c>
      <c r="F595" t="s">
        <v>351</v>
      </c>
    </row>
    <row r="596" spans="1:6" x14ac:dyDescent="0.3">
      <c r="A596" t="s">
        <v>113</v>
      </c>
      <c r="B596" t="s">
        <v>218</v>
      </c>
      <c r="C596">
        <v>11.4</v>
      </c>
      <c r="D596">
        <v>0</v>
      </c>
      <c r="E596">
        <v>500000000</v>
      </c>
      <c r="F596" t="s">
        <v>351</v>
      </c>
    </row>
    <row r="597" spans="1:6" x14ac:dyDescent="0.3">
      <c r="A597" t="s">
        <v>113</v>
      </c>
      <c r="B597" t="s">
        <v>220</v>
      </c>
      <c r="C597">
        <v>8.1300000000000008</v>
      </c>
      <c r="D597">
        <v>0</v>
      </c>
      <c r="E597">
        <v>500000000</v>
      </c>
      <c r="F597" t="s">
        <v>351</v>
      </c>
    </row>
    <row r="598" spans="1:6" x14ac:dyDescent="0.3">
      <c r="A598" t="s">
        <v>113</v>
      </c>
      <c r="B598" t="s">
        <v>221</v>
      </c>
      <c r="C598">
        <v>3.23</v>
      </c>
      <c r="D598">
        <v>0</v>
      </c>
      <c r="E598">
        <v>500000000</v>
      </c>
      <c r="F598" t="s">
        <v>351</v>
      </c>
    </row>
    <row r="599" spans="1:6" x14ac:dyDescent="0.3">
      <c r="A599" t="s">
        <v>113</v>
      </c>
      <c r="B599" t="s">
        <v>222</v>
      </c>
      <c r="C599">
        <v>9.1</v>
      </c>
      <c r="D599">
        <v>0</v>
      </c>
      <c r="E599">
        <v>500000000</v>
      </c>
      <c r="F599" t="s">
        <v>351</v>
      </c>
    </row>
    <row r="600" spans="1:6" x14ac:dyDescent="0.3">
      <c r="A600" t="s">
        <v>113</v>
      </c>
      <c r="B600" t="s">
        <v>229</v>
      </c>
      <c r="C600">
        <v>5.27</v>
      </c>
      <c r="D600">
        <v>0</v>
      </c>
      <c r="E600">
        <v>500000000</v>
      </c>
      <c r="F600" t="s">
        <v>351</v>
      </c>
    </row>
    <row r="601" spans="1:6" x14ac:dyDescent="0.3">
      <c r="A601" t="s">
        <v>113</v>
      </c>
      <c r="B601" t="s">
        <v>232</v>
      </c>
      <c r="C601">
        <v>2.6</v>
      </c>
      <c r="D601">
        <v>0</v>
      </c>
      <c r="E601">
        <v>500000000</v>
      </c>
      <c r="F601" t="s">
        <v>351</v>
      </c>
    </row>
    <row r="602" spans="1:6" x14ac:dyDescent="0.3">
      <c r="A602" t="s">
        <v>113</v>
      </c>
      <c r="B602" t="s">
        <v>234</v>
      </c>
      <c r="C602">
        <v>2.67</v>
      </c>
      <c r="D602">
        <v>0</v>
      </c>
      <c r="E602">
        <v>500000000</v>
      </c>
      <c r="F602" t="s">
        <v>351</v>
      </c>
    </row>
    <row r="603" spans="1:6" x14ac:dyDescent="0.3">
      <c r="A603" t="s">
        <v>113</v>
      </c>
      <c r="B603" t="s">
        <v>236</v>
      </c>
      <c r="C603">
        <v>25.7</v>
      </c>
      <c r="D603">
        <v>-22.8</v>
      </c>
      <c r="E603">
        <v>500000000</v>
      </c>
      <c r="F603" t="s">
        <v>351</v>
      </c>
    </row>
    <row r="604" spans="1:6" x14ac:dyDescent="0.3">
      <c r="A604" t="s">
        <v>115</v>
      </c>
      <c r="B604" t="s">
        <v>212</v>
      </c>
      <c r="C604">
        <v>151</v>
      </c>
      <c r="F604" t="s">
        <v>351</v>
      </c>
    </row>
    <row r="605" spans="1:6" x14ac:dyDescent="0.3">
      <c r="A605" t="s">
        <v>115</v>
      </c>
      <c r="B605" t="s">
        <v>215</v>
      </c>
      <c r="C605">
        <v>0.48</v>
      </c>
      <c r="F605" t="s">
        <v>352</v>
      </c>
    </row>
    <row r="606" spans="1:6" x14ac:dyDescent="0.3">
      <c r="A606" t="s">
        <v>115</v>
      </c>
      <c r="B606" t="s">
        <v>218</v>
      </c>
      <c r="C606">
        <v>150</v>
      </c>
      <c r="F606" t="s">
        <v>351</v>
      </c>
    </row>
    <row r="607" spans="1:6" x14ac:dyDescent="0.3">
      <c r="A607" t="s">
        <v>115</v>
      </c>
      <c r="B607" t="s">
        <v>220</v>
      </c>
      <c r="C607">
        <v>129</v>
      </c>
      <c r="F607" t="s">
        <v>352</v>
      </c>
    </row>
    <row r="608" spans="1:6" x14ac:dyDescent="0.3">
      <c r="A608" t="s">
        <v>115</v>
      </c>
      <c r="B608" t="s">
        <v>221</v>
      </c>
      <c r="C608">
        <v>21.6</v>
      </c>
      <c r="F608" t="s">
        <v>352</v>
      </c>
    </row>
    <row r="609" spans="1:6" x14ac:dyDescent="0.3">
      <c r="A609" t="s">
        <v>115</v>
      </c>
      <c r="B609" t="s">
        <v>229</v>
      </c>
      <c r="C609">
        <v>8.98</v>
      </c>
      <c r="F609" t="s">
        <v>352</v>
      </c>
    </row>
    <row r="610" spans="1:6" x14ac:dyDescent="0.3">
      <c r="A610" t="s">
        <v>115</v>
      </c>
      <c r="B610" t="s">
        <v>232</v>
      </c>
      <c r="C610">
        <v>6.44</v>
      </c>
      <c r="D610">
        <v>0</v>
      </c>
      <c r="E610">
        <v>8.98</v>
      </c>
      <c r="F610" t="s">
        <v>351</v>
      </c>
    </row>
    <row r="611" spans="1:6" x14ac:dyDescent="0.3">
      <c r="A611" t="s">
        <v>115</v>
      </c>
      <c r="B611" t="s">
        <v>234</v>
      </c>
      <c r="C611">
        <v>2.5499999999999998</v>
      </c>
      <c r="D611">
        <v>0</v>
      </c>
      <c r="E611">
        <v>8.98</v>
      </c>
      <c r="F611" t="s">
        <v>351</v>
      </c>
    </row>
    <row r="612" spans="1:6" x14ac:dyDescent="0.3">
      <c r="A612" t="s">
        <v>115</v>
      </c>
      <c r="B612" t="s">
        <v>236</v>
      </c>
      <c r="C612">
        <v>11.9</v>
      </c>
      <c r="F612" t="s">
        <v>351</v>
      </c>
    </row>
    <row r="613" spans="1:6" x14ac:dyDescent="0.3">
      <c r="A613" t="s">
        <v>116</v>
      </c>
      <c r="B613" t="s">
        <v>210</v>
      </c>
      <c r="C613">
        <v>3.96</v>
      </c>
      <c r="D613">
        <v>0.15</v>
      </c>
      <c r="E613">
        <v>4.21</v>
      </c>
      <c r="F613" t="s">
        <v>351</v>
      </c>
    </row>
    <row r="614" spans="1:6" x14ac:dyDescent="0.3">
      <c r="A614" t="s">
        <v>116</v>
      </c>
      <c r="B614" t="s">
        <v>212</v>
      </c>
      <c r="C614">
        <v>150</v>
      </c>
      <c r="D614">
        <v>142</v>
      </c>
      <c r="E614">
        <v>500000000</v>
      </c>
      <c r="F614" t="s">
        <v>351</v>
      </c>
    </row>
    <row r="615" spans="1:6" x14ac:dyDescent="0.3">
      <c r="A615" t="s">
        <v>116</v>
      </c>
      <c r="B615" t="s">
        <v>218</v>
      </c>
      <c r="C615">
        <v>150</v>
      </c>
      <c r="D615">
        <v>142</v>
      </c>
      <c r="E615">
        <v>500000000</v>
      </c>
      <c r="F615" t="s">
        <v>351</v>
      </c>
    </row>
    <row r="616" spans="1:6" x14ac:dyDescent="0.3">
      <c r="A616" t="s">
        <v>116</v>
      </c>
      <c r="B616" t="s">
        <v>220</v>
      </c>
      <c r="C616">
        <v>142</v>
      </c>
      <c r="F616" t="s">
        <v>352</v>
      </c>
    </row>
    <row r="617" spans="1:6" x14ac:dyDescent="0.3">
      <c r="A617" t="s">
        <v>116</v>
      </c>
      <c r="B617" t="s">
        <v>221</v>
      </c>
      <c r="C617">
        <v>7.54</v>
      </c>
      <c r="D617">
        <v>0</v>
      </c>
      <c r="E617">
        <v>500000000</v>
      </c>
      <c r="F617" t="s">
        <v>351</v>
      </c>
    </row>
    <row r="618" spans="1:6" x14ac:dyDescent="0.3">
      <c r="A618" t="s">
        <v>116</v>
      </c>
      <c r="B618" t="s">
        <v>229</v>
      </c>
      <c r="C618">
        <v>106</v>
      </c>
      <c r="D618">
        <v>67.5</v>
      </c>
      <c r="E618">
        <v>106</v>
      </c>
      <c r="F618" t="s">
        <v>351</v>
      </c>
    </row>
    <row r="619" spans="1:6" x14ac:dyDescent="0.3">
      <c r="A619" t="s">
        <v>116</v>
      </c>
      <c r="B619" t="s">
        <v>232</v>
      </c>
      <c r="C619">
        <v>92.9</v>
      </c>
      <c r="D619">
        <v>67.5</v>
      </c>
      <c r="E619">
        <v>99.3</v>
      </c>
      <c r="F619" t="s">
        <v>351</v>
      </c>
    </row>
    <row r="620" spans="1:6" x14ac:dyDescent="0.3">
      <c r="A620" t="s">
        <v>116</v>
      </c>
      <c r="B620" t="s">
        <v>234</v>
      </c>
      <c r="C620">
        <v>12.7</v>
      </c>
      <c r="D620">
        <v>0</v>
      </c>
      <c r="E620">
        <v>15.2</v>
      </c>
      <c r="F620" t="s">
        <v>351</v>
      </c>
    </row>
    <row r="621" spans="1:6" x14ac:dyDescent="0.3">
      <c r="A621" t="s">
        <v>116</v>
      </c>
      <c r="B621" t="s">
        <v>236</v>
      </c>
      <c r="C621">
        <v>-106</v>
      </c>
      <c r="D621">
        <v>-106</v>
      </c>
      <c r="E621">
        <v>-42.7</v>
      </c>
      <c r="F621" t="s">
        <v>351</v>
      </c>
    </row>
    <row r="622" spans="1:6" x14ac:dyDescent="0.3">
      <c r="A622" t="s">
        <v>120</v>
      </c>
      <c r="B622" t="s">
        <v>212</v>
      </c>
      <c r="C622">
        <v>52.2</v>
      </c>
      <c r="F622" t="s">
        <v>351</v>
      </c>
    </row>
    <row r="623" spans="1:6" x14ac:dyDescent="0.3">
      <c r="A623" t="s">
        <v>120</v>
      </c>
      <c r="B623" t="s">
        <v>215</v>
      </c>
      <c r="C623">
        <v>43</v>
      </c>
      <c r="F623" t="s">
        <v>352</v>
      </c>
    </row>
    <row r="624" spans="1:6" x14ac:dyDescent="0.3">
      <c r="A624" t="s">
        <v>120</v>
      </c>
      <c r="B624" t="s">
        <v>218</v>
      </c>
      <c r="C624">
        <v>9.23</v>
      </c>
      <c r="F624" t="s">
        <v>351</v>
      </c>
    </row>
    <row r="625" spans="1:6" x14ac:dyDescent="0.3">
      <c r="A625" t="s">
        <v>120</v>
      </c>
      <c r="B625" t="s">
        <v>221</v>
      </c>
      <c r="C625">
        <v>9.23</v>
      </c>
      <c r="F625" t="s">
        <v>352</v>
      </c>
    </row>
    <row r="626" spans="1:6" x14ac:dyDescent="0.3">
      <c r="A626" t="s">
        <v>120</v>
      </c>
      <c r="B626" t="s">
        <v>229</v>
      </c>
      <c r="C626">
        <v>44.6</v>
      </c>
      <c r="F626" t="s">
        <v>352</v>
      </c>
    </row>
    <row r="627" spans="1:6" x14ac:dyDescent="0.3">
      <c r="A627" t="s">
        <v>120</v>
      </c>
      <c r="B627" t="s">
        <v>232</v>
      </c>
      <c r="C627">
        <v>1.3</v>
      </c>
      <c r="D627">
        <v>0</v>
      </c>
      <c r="E627">
        <v>44.6</v>
      </c>
      <c r="F627" t="s">
        <v>351</v>
      </c>
    </row>
    <row r="628" spans="1:6" x14ac:dyDescent="0.3">
      <c r="A628" t="s">
        <v>120</v>
      </c>
      <c r="B628" t="s">
        <v>234</v>
      </c>
      <c r="C628">
        <v>43.3</v>
      </c>
      <c r="D628">
        <v>0</v>
      </c>
      <c r="E628">
        <v>44.6</v>
      </c>
      <c r="F628" t="s">
        <v>351</v>
      </c>
    </row>
    <row r="629" spans="1:6" x14ac:dyDescent="0.3">
      <c r="A629" t="s">
        <v>120</v>
      </c>
      <c r="B629" t="s">
        <v>236</v>
      </c>
      <c r="C629">
        <v>-11.6</v>
      </c>
      <c r="F629" t="s">
        <v>351</v>
      </c>
    </row>
    <row r="630" spans="1:6" x14ac:dyDescent="0.3">
      <c r="A630" t="s">
        <v>121</v>
      </c>
      <c r="B630" t="s">
        <v>222</v>
      </c>
      <c r="C630">
        <v>172</v>
      </c>
      <c r="F630" t="s">
        <v>351</v>
      </c>
    </row>
    <row r="631" spans="1:6" x14ac:dyDescent="0.3">
      <c r="A631" t="s">
        <v>121</v>
      </c>
      <c r="B631" t="s">
        <v>229</v>
      </c>
      <c r="C631">
        <v>67.8</v>
      </c>
      <c r="F631" t="s">
        <v>351</v>
      </c>
    </row>
    <row r="632" spans="1:6" x14ac:dyDescent="0.3">
      <c r="A632" t="s">
        <v>121</v>
      </c>
      <c r="B632" t="s">
        <v>232</v>
      </c>
      <c r="C632">
        <v>0.1</v>
      </c>
      <c r="F632" t="s">
        <v>352</v>
      </c>
    </row>
    <row r="633" spans="1:6" x14ac:dyDescent="0.3">
      <c r="A633" t="s">
        <v>121</v>
      </c>
      <c r="B633" t="s">
        <v>234</v>
      </c>
      <c r="C633">
        <v>67.7</v>
      </c>
      <c r="F633" t="s">
        <v>352</v>
      </c>
    </row>
    <row r="634" spans="1:6" x14ac:dyDescent="0.3">
      <c r="A634" t="s">
        <v>121</v>
      </c>
      <c r="B634" t="s">
        <v>236</v>
      </c>
      <c r="C634">
        <v>128</v>
      </c>
      <c r="F634" t="s">
        <v>351</v>
      </c>
    </row>
    <row r="635" spans="1:6" x14ac:dyDescent="0.3">
      <c r="A635" t="s">
        <v>122</v>
      </c>
      <c r="B635" t="s">
        <v>202</v>
      </c>
      <c r="C635">
        <v>0.01</v>
      </c>
      <c r="D635">
        <v>0</v>
      </c>
      <c r="E635">
        <v>0</v>
      </c>
      <c r="F635" t="s">
        <v>351</v>
      </c>
    </row>
    <row r="636" spans="1:6" x14ac:dyDescent="0.3">
      <c r="A636" t="s">
        <v>122</v>
      </c>
      <c r="B636" t="s">
        <v>222</v>
      </c>
      <c r="C636">
        <v>30.2</v>
      </c>
      <c r="D636">
        <v>30.2</v>
      </c>
      <c r="E636">
        <v>30.2</v>
      </c>
      <c r="F636" t="s">
        <v>351</v>
      </c>
    </row>
    <row r="637" spans="1:6" x14ac:dyDescent="0.3">
      <c r="A637" t="s">
        <v>122</v>
      </c>
      <c r="B637" t="s">
        <v>229</v>
      </c>
      <c r="C637">
        <v>2.2799999999999998</v>
      </c>
      <c r="F637" t="s">
        <v>351</v>
      </c>
    </row>
    <row r="638" spans="1:6" x14ac:dyDescent="0.3">
      <c r="A638" t="s">
        <v>122</v>
      </c>
      <c r="B638" t="s">
        <v>232</v>
      </c>
      <c r="C638">
        <v>1.4</v>
      </c>
      <c r="F638" t="s">
        <v>352</v>
      </c>
    </row>
    <row r="639" spans="1:6" x14ac:dyDescent="0.3">
      <c r="A639" t="s">
        <v>122</v>
      </c>
      <c r="B639" t="s">
        <v>234</v>
      </c>
      <c r="C639">
        <v>0.88</v>
      </c>
      <c r="F639" t="s">
        <v>352</v>
      </c>
    </row>
    <row r="640" spans="1:6" x14ac:dyDescent="0.3">
      <c r="A640" t="s">
        <v>122</v>
      </c>
      <c r="B640" t="s">
        <v>236</v>
      </c>
      <c r="C640">
        <v>30.1</v>
      </c>
      <c r="F640" t="s">
        <v>351</v>
      </c>
    </row>
    <row r="641" spans="1:6" x14ac:dyDescent="0.3">
      <c r="A641" t="s">
        <v>125</v>
      </c>
      <c r="B641" t="s">
        <v>202</v>
      </c>
      <c r="C641">
        <v>0.01</v>
      </c>
      <c r="D641">
        <v>0</v>
      </c>
      <c r="E641">
        <v>0</v>
      </c>
      <c r="F641" t="s">
        <v>351</v>
      </c>
    </row>
    <row r="642" spans="1:6" x14ac:dyDescent="0.3">
      <c r="A642" t="s">
        <v>125</v>
      </c>
      <c r="B642" t="s">
        <v>229</v>
      </c>
      <c r="C642">
        <v>1.21</v>
      </c>
      <c r="D642">
        <v>0</v>
      </c>
      <c r="E642">
        <v>2.2799999999999998</v>
      </c>
      <c r="F642" t="s">
        <v>351</v>
      </c>
    </row>
    <row r="643" spans="1:6" x14ac:dyDescent="0.3">
      <c r="A643" t="s">
        <v>125</v>
      </c>
      <c r="B643" t="s">
        <v>232</v>
      </c>
      <c r="C643">
        <v>0.64</v>
      </c>
      <c r="D643">
        <v>0</v>
      </c>
      <c r="E643">
        <v>1.4</v>
      </c>
      <c r="F643" t="s">
        <v>351</v>
      </c>
    </row>
    <row r="644" spans="1:6" x14ac:dyDescent="0.3">
      <c r="A644" t="s">
        <v>125</v>
      </c>
      <c r="B644" t="s">
        <v>234</v>
      </c>
      <c r="C644">
        <v>0.56999999999999995</v>
      </c>
      <c r="D644">
        <v>0</v>
      </c>
      <c r="E644">
        <v>0.88</v>
      </c>
      <c r="F644" t="s">
        <v>351</v>
      </c>
    </row>
    <row r="645" spans="1:6" x14ac:dyDescent="0.3">
      <c r="A645" t="s">
        <v>125</v>
      </c>
      <c r="B645" t="s">
        <v>236</v>
      </c>
      <c r="C645">
        <v>0</v>
      </c>
      <c r="D645">
        <v>-2.2799999999999998</v>
      </c>
      <c r="E645">
        <v>4.5599999999999996</v>
      </c>
      <c r="F645" t="s">
        <v>351</v>
      </c>
    </row>
    <row r="646" spans="1:6" x14ac:dyDescent="0.3">
      <c r="A646" t="s">
        <v>127</v>
      </c>
      <c r="B646" t="s">
        <v>222</v>
      </c>
      <c r="C646">
        <v>16.8</v>
      </c>
      <c r="D646">
        <v>0</v>
      </c>
      <c r="E646">
        <v>30.2</v>
      </c>
      <c r="F646" t="s">
        <v>351</v>
      </c>
    </row>
    <row r="647" spans="1:6" x14ac:dyDescent="0.3">
      <c r="A647" t="s">
        <v>127</v>
      </c>
      <c r="B647" t="s">
        <v>229</v>
      </c>
      <c r="C647">
        <v>0.59</v>
      </c>
      <c r="D647">
        <v>0</v>
      </c>
      <c r="E647">
        <v>2.2799999999999998</v>
      </c>
      <c r="F647" t="s">
        <v>351</v>
      </c>
    </row>
    <row r="648" spans="1:6" x14ac:dyDescent="0.3">
      <c r="A648" t="s">
        <v>127</v>
      </c>
      <c r="B648" t="s">
        <v>232</v>
      </c>
      <c r="C648">
        <v>0.42</v>
      </c>
      <c r="D648">
        <v>0</v>
      </c>
      <c r="E648">
        <v>1.4</v>
      </c>
      <c r="F648" t="s">
        <v>351</v>
      </c>
    </row>
    <row r="649" spans="1:6" x14ac:dyDescent="0.3">
      <c r="A649" t="s">
        <v>127</v>
      </c>
      <c r="B649" t="s">
        <v>234</v>
      </c>
      <c r="C649">
        <v>0.17</v>
      </c>
      <c r="D649">
        <v>0</v>
      </c>
      <c r="E649">
        <v>0.88</v>
      </c>
      <c r="F649" t="s">
        <v>351</v>
      </c>
    </row>
    <row r="650" spans="1:6" x14ac:dyDescent="0.3">
      <c r="A650" t="s">
        <v>127</v>
      </c>
      <c r="B650" t="s">
        <v>236</v>
      </c>
      <c r="C650">
        <v>16.7</v>
      </c>
      <c r="D650">
        <v>-2.2799999999999998</v>
      </c>
      <c r="E650">
        <v>32.4</v>
      </c>
      <c r="F650" t="s">
        <v>351</v>
      </c>
    </row>
    <row r="651" spans="1:6" x14ac:dyDescent="0.3">
      <c r="A651" t="s">
        <v>129</v>
      </c>
      <c r="B651" t="s">
        <v>222</v>
      </c>
      <c r="C651">
        <v>13.4</v>
      </c>
      <c r="D651">
        <v>0</v>
      </c>
      <c r="E651">
        <v>30.2</v>
      </c>
      <c r="F651" t="s">
        <v>351</v>
      </c>
    </row>
    <row r="652" spans="1:6" x14ac:dyDescent="0.3">
      <c r="A652" t="s">
        <v>129</v>
      </c>
      <c r="B652" t="s">
        <v>229</v>
      </c>
      <c r="C652">
        <v>0.47</v>
      </c>
      <c r="D652">
        <v>0</v>
      </c>
      <c r="E652">
        <v>2.2799999999999998</v>
      </c>
      <c r="F652" t="s">
        <v>351</v>
      </c>
    </row>
    <row r="653" spans="1:6" x14ac:dyDescent="0.3">
      <c r="A653" t="s">
        <v>129</v>
      </c>
      <c r="B653" t="s">
        <v>232</v>
      </c>
      <c r="C653">
        <v>0.34</v>
      </c>
      <c r="D653">
        <v>0</v>
      </c>
      <c r="E653">
        <v>1.4</v>
      </c>
      <c r="F653" t="s">
        <v>351</v>
      </c>
    </row>
    <row r="654" spans="1:6" x14ac:dyDescent="0.3">
      <c r="A654" t="s">
        <v>129</v>
      </c>
      <c r="B654" t="s">
        <v>234</v>
      </c>
      <c r="C654">
        <v>0.14000000000000001</v>
      </c>
      <c r="D654">
        <v>0</v>
      </c>
      <c r="E654">
        <v>0.88</v>
      </c>
      <c r="F654" t="s">
        <v>351</v>
      </c>
    </row>
    <row r="655" spans="1:6" x14ac:dyDescent="0.3">
      <c r="A655" t="s">
        <v>129</v>
      </c>
      <c r="B655" t="s">
        <v>236</v>
      </c>
      <c r="C655">
        <v>13.4</v>
      </c>
      <c r="D655">
        <v>0</v>
      </c>
      <c r="E655">
        <v>32.4</v>
      </c>
      <c r="F655" t="s">
        <v>351</v>
      </c>
    </row>
    <row r="656" spans="1:6" x14ac:dyDescent="0.3">
      <c r="A656" t="s">
        <v>131</v>
      </c>
      <c r="B656" t="s">
        <v>222</v>
      </c>
      <c r="C656">
        <v>3.35</v>
      </c>
      <c r="D656">
        <v>0</v>
      </c>
      <c r="E656">
        <v>30.2</v>
      </c>
      <c r="F656" t="s">
        <v>351</v>
      </c>
    </row>
    <row r="657" spans="1:6" x14ac:dyDescent="0.3">
      <c r="A657" t="s">
        <v>131</v>
      </c>
      <c r="B657" t="s">
        <v>229</v>
      </c>
      <c r="C657">
        <v>0.12</v>
      </c>
      <c r="D657">
        <v>0</v>
      </c>
      <c r="E657">
        <v>2.2799999999999998</v>
      </c>
      <c r="F657" t="s">
        <v>351</v>
      </c>
    </row>
    <row r="658" spans="1:6" x14ac:dyDescent="0.3">
      <c r="A658" t="s">
        <v>131</v>
      </c>
      <c r="B658" t="s">
        <v>232</v>
      </c>
      <c r="C658">
        <v>0.08</v>
      </c>
      <c r="D658">
        <v>0</v>
      </c>
      <c r="E658">
        <v>1.4</v>
      </c>
      <c r="F658" t="s">
        <v>351</v>
      </c>
    </row>
    <row r="659" spans="1:6" x14ac:dyDescent="0.3">
      <c r="A659" t="s">
        <v>131</v>
      </c>
      <c r="B659" t="s">
        <v>234</v>
      </c>
      <c r="C659">
        <v>0.03</v>
      </c>
      <c r="D659">
        <v>0</v>
      </c>
      <c r="E659">
        <v>0.88</v>
      </c>
      <c r="F659" t="s">
        <v>351</v>
      </c>
    </row>
    <row r="660" spans="1:6" x14ac:dyDescent="0.3">
      <c r="A660" t="s">
        <v>131</v>
      </c>
      <c r="B660" t="s">
        <v>236</v>
      </c>
      <c r="C660">
        <v>3.35</v>
      </c>
      <c r="D660">
        <v>0</v>
      </c>
      <c r="E660">
        <v>30.2</v>
      </c>
      <c r="F660" t="s">
        <v>351</v>
      </c>
    </row>
    <row r="661" spans="1:6" x14ac:dyDescent="0.3">
      <c r="A661" t="s">
        <v>132</v>
      </c>
      <c r="B661" t="s">
        <v>222</v>
      </c>
      <c r="C661">
        <v>3.35</v>
      </c>
      <c r="D661">
        <v>0</v>
      </c>
      <c r="E661">
        <v>30.2</v>
      </c>
      <c r="F661" t="s">
        <v>351</v>
      </c>
    </row>
    <row r="662" spans="1:6" x14ac:dyDescent="0.3">
      <c r="A662" t="s">
        <v>132</v>
      </c>
      <c r="B662" t="s">
        <v>229</v>
      </c>
      <c r="C662">
        <v>0.12</v>
      </c>
      <c r="D662">
        <v>0</v>
      </c>
      <c r="E662">
        <v>2.2799999999999998</v>
      </c>
      <c r="F662" t="s">
        <v>351</v>
      </c>
    </row>
    <row r="663" spans="1:6" x14ac:dyDescent="0.3">
      <c r="A663" t="s">
        <v>132</v>
      </c>
      <c r="B663" t="s">
        <v>232</v>
      </c>
      <c r="C663">
        <v>0.08</v>
      </c>
      <c r="D663">
        <v>0</v>
      </c>
      <c r="E663">
        <v>1.4</v>
      </c>
      <c r="F663" t="s">
        <v>351</v>
      </c>
    </row>
    <row r="664" spans="1:6" x14ac:dyDescent="0.3">
      <c r="A664" t="s">
        <v>132</v>
      </c>
      <c r="B664" t="s">
        <v>234</v>
      </c>
      <c r="C664">
        <v>0.03</v>
      </c>
      <c r="D664">
        <v>0</v>
      </c>
      <c r="E664">
        <v>0.88</v>
      </c>
      <c r="F664" t="s">
        <v>351</v>
      </c>
    </row>
    <row r="665" spans="1:6" x14ac:dyDescent="0.3">
      <c r="A665" t="s">
        <v>132</v>
      </c>
      <c r="B665" t="s">
        <v>236</v>
      </c>
      <c r="C665">
        <v>3.35</v>
      </c>
      <c r="D665">
        <v>0</v>
      </c>
      <c r="E665">
        <v>30.2</v>
      </c>
      <c r="F665" t="s">
        <v>351</v>
      </c>
    </row>
    <row r="666" spans="1:6" x14ac:dyDescent="0.3">
      <c r="A666" t="s">
        <v>133</v>
      </c>
      <c r="B666" t="s">
        <v>222</v>
      </c>
      <c r="C666">
        <v>3.35</v>
      </c>
      <c r="D666">
        <v>0</v>
      </c>
      <c r="E666">
        <v>30.2</v>
      </c>
      <c r="F666" t="s">
        <v>351</v>
      </c>
    </row>
    <row r="667" spans="1:6" x14ac:dyDescent="0.3">
      <c r="A667" t="s">
        <v>133</v>
      </c>
      <c r="B667" t="s">
        <v>229</v>
      </c>
      <c r="C667">
        <v>0.12</v>
      </c>
      <c r="D667">
        <v>0</v>
      </c>
      <c r="E667">
        <v>2.2799999999999998</v>
      </c>
      <c r="F667" t="s">
        <v>351</v>
      </c>
    </row>
    <row r="668" spans="1:6" x14ac:dyDescent="0.3">
      <c r="A668" t="s">
        <v>133</v>
      </c>
      <c r="B668" t="s">
        <v>232</v>
      </c>
      <c r="C668">
        <v>0.08</v>
      </c>
      <c r="D668">
        <v>0</v>
      </c>
      <c r="E668">
        <v>1.4</v>
      </c>
      <c r="F668" t="s">
        <v>351</v>
      </c>
    </row>
    <row r="669" spans="1:6" x14ac:dyDescent="0.3">
      <c r="A669" t="s">
        <v>133</v>
      </c>
      <c r="B669" t="s">
        <v>234</v>
      </c>
      <c r="C669">
        <v>0.03</v>
      </c>
      <c r="D669">
        <v>0</v>
      </c>
      <c r="E669">
        <v>0.88</v>
      </c>
      <c r="F669" t="s">
        <v>351</v>
      </c>
    </row>
    <row r="670" spans="1:6" x14ac:dyDescent="0.3">
      <c r="A670" t="s">
        <v>133</v>
      </c>
      <c r="B670" t="s">
        <v>236</v>
      </c>
      <c r="C670">
        <v>3.35</v>
      </c>
      <c r="D670">
        <v>0</v>
      </c>
      <c r="E670">
        <v>30.2</v>
      </c>
      <c r="F670" t="s">
        <v>351</v>
      </c>
    </row>
    <row r="671" spans="1:6" x14ac:dyDescent="0.3">
      <c r="A671" t="s">
        <v>134</v>
      </c>
      <c r="B671" t="s">
        <v>222</v>
      </c>
      <c r="C671">
        <v>3.35</v>
      </c>
      <c r="D671">
        <v>0</v>
      </c>
      <c r="E671">
        <v>30.2</v>
      </c>
      <c r="F671" t="s">
        <v>351</v>
      </c>
    </row>
    <row r="672" spans="1:6" x14ac:dyDescent="0.3">
      <c r="A672" t="s">
        <v>134</v>
      </c>
      <c r="B672" t="s">
        <v>229</v>
      </c>
      <c r="C672">
        <v>0.12</v>
      </c>
      <c r="D672">
        <v>0</v>
      </c>
      <c r="E672">
        <v>2.2799999999999998</v>
      </c>
      <c r="F672" t="s">
        <v>351</v>
      </c>
    </row>
    <row r="673" spans="1:6" x14ac:dyDescent="0.3">
      <c r="A673" t="s">
        <v>134</v>
      </c>
      <c r="B673" t="s">
        <v>232</v>
      </c>
      <c r="C673">
        <v>0.08</v>
      </c>
      <c r="D673">
        <v>0</v>
      </c>
      <c r="E673">
        <v>1.4</v>
      </c>
      <c r="F673" t="s">
        <v>351</v>
      </c>
    </row>
    <row r="674" spans="1:6" x14ac:dyDescent="0.3">
      <c r="A674" t="s">
        <v>134</v>
      </c>
      <c r="B674" t="s">
        <v>234</v>
      </c>
      <c r="C674">
        <v>0.03</v>
      </c>
      <c r="D674">
        <v>0</v>
      </c>
      <c r="E674">
        <v>0.88</v>
      </c>
      <c r="F674" t="s">
        <v>351</v>
      </c>
    </row>
    <row r="675" spans="1:6" x14ac:dyDescent="0.3">
      <c r="A675" t="s">
        <v>134</v>
      </c>
      <c r="B675" t="s">
        <v>236</v>
      </c>
      <c r="C675">
        <v>3.35</v>
      </c>
      <c r="D675">
        <v>0</v>
      </c>
      <c r="E675">
        <v>30.2</v>
      </c>
      <c r="F675" t="s">
        <v>351</v>
      </c>
    </row>
    <row r="676" spans="1:6" x14ac:dyDescent="0.3">
      <c r="A676" t="s">
        <v>135</v>
      </c>
      <c r="B676" t="s">
        <v>208</v>
      </c>
      <c r="C676">
        <v>269</v>
      </c>
      <c r="F676" t="s">
        <v>352</v>
      </c>
    </row>
    <row r="677" spans="1:6" x14ac:dyDescent="0.3">
      <c r="A677" t="s">
        <v>135</v>
      </c>
      <c r="B677" t="s">
        <v>229</v>
      </c>
      <c r="C677">
        <v>0.1</v>
      </c>
      <c r="F677" t="s">
        <v>352</v>
      </c>
    </row>
    <row r="678" spans="1:6" x14ac:dyDescent="0.3">
      <c r="A678" t="s">
        <v>135</v>
      </c>
      <c r="B678" t="s">
        <v>232</v>
      </c>
      <c r="C678">
        <v>0.05</v>
      </c>
      <c r="D678">
        <v>0</v>
      </c>
      <c r="E678">
        <v>0.1</v>
      </c>
      <c r="F678" t="s">
        <v>351</v>
      </c>
    </row>
    <row r="679" spans="1:6" x14ac:dyDescent="0.3">
      <c r="A679" t="s">
        <v>135</v>
      </c>
      <c r="B679" t="s">
        <v>234</v>
      </c>
      <c r="C679">
        <v>0.05</v>
      </c>
      <c r="D679">
        <v>0</v>
      </c>
      <c r="E679">
        <v>0.1</v>
      </c>
      <c r="F679" t="s">
        <v>351</v>
      </c>
    </row>
    <row r="680" spans="1:6" x14ac:dyDescent="0.3">
      <c r="A680" t="s">
        <v>135</v>
      </c>
      <c r="B680" t="s">
        <v>236</v>
      </c>
      <c r="C680">
        <v>145</v>
      </c>
      <c r="F680" t="s">
        <v>351</v>
      </c>
    </row>
    <row r="681" spans="1:6" x14ac:dyDescent="0.3">
      <c r="A681" t="s">
        <v>137</v>
      </c>
      <c r="B681" t="s">
        <v>208</v>
      </c>
      <c r="C681">
        <v>178</v>
      </c>
      <c r="D681">
        <v>118</v>
      </c>
      <c r="E681">
        <v>264</v>
      </c>
      <c r="F681" t="s">
        <v>351</v>
      </c>
    </row>
    <row r="682" spans="1:6" x14ac:dyDescent="0.3">
      <c r="A682" t="s">
        <v>137</v>
      </c>
      <c r="B682" t="s">
        <v>229</v>
      </c>
      <c r="C682">
        <v>0.02</v>
      </c>
      <c r="D682">
        <v>0</v>
      </c>
      <c r="E682">
        <v>0.1</v>
      </c>
      <c r="F682" t="s">
        <v>351</v>
      </c>
    </row>
    <row r="683" spans="1:6" x14ac:dyDescent="0.3">
      <c r="A683" t="s">
        <v>137</v>
      </c>
      <c r="B683" t="s">
        <v>232</v>
      </c>
      <c r="C683">
        <v>0.01</v>
      </c>
      <c r="D683">
        <v>0</v>
      </c>
      <c r="E683">
        <v>0.1</v>
      </c>
      <c r="F683" t="s">
        <v>351</v>
      </c>
    </row>
    <row r="684" spans="1:6" x14ac:dyDescent="0.3">
      <c r="A684" t="s">
        <v>137</v>
      </c>
      <c r="B684" t="s">
        <v>234</v>
      </c>
      <c r="C684">
        <v>0.01</v>
      </c>
      <c r="D684">
        <v>0</v>
      </c>
      <c r="E684">
        <v>0.1</v>
      </c>
      <c r="F684" t="s">
        <v>351</v>
      </c>
    </row>
    <row r="685" spans="1:6" x14ac:dyDescent="0.3">
      <c r="A685" t="s">
        <v>137</v>
      </c>
      <c r="B685" t="s">
        <v>236</v>
      </c>
      <c r="C685">
        <v>60</v>
      </c>
      <c r="D685">
        <v>-0.1</v>
      </c>
      <c r="E685">
        <v>145</v>
      </c>
      <c r="F685" t="s">
        <v>351</v>
      </c>
    </row>
    <row r="686" spans="1:6" x14ac:dyDescent="0.3">
      <c r="A686" t="s">
        <v>139</v>
      </c>
      <c r="B686" t="s">
        <v>208</v>
      </c>
      <c r="C686">
        <v>90.1</v>
      </c>
      <c r="D686">
        <v>4.66</v>
      </c>
      <c r="E686">
        <v>150</v>
      </c>
      <c r="F686" t="s">
        <v>351</v>
      </c>
    </row>
    <row r="687" spans="1:6" x14ac:dyDescent="0.3">
      <c r="A687" t="s">
        <v>139</v>
      </c>
      <c r="B687" t="s">
        <v>229</v>
      </c>
      <c r="C687">
        <v>0.08</v>
      </c>
      <c r="D687">
        <v>0</v>
      </c>
      <c r="E687">
        <v>0.1</v>
      </c>
      <c r="F687" t="s">
        <v>351</v>
      </c>
    </row>
    <row r="688" spans="1:6" x14ac:dyDescent="0.3">
      <c r="A688" t="s">
        <v>139</v>
      </c>
      <c r="B688" t="s">
        <v>232</v>
      </c>
      <c r="C688">
        <v>0.04</v>
      </c>
      <c r="D688">
        <v>0</v>
      </c>
      <c r="E688">
        <v>0.1</v>
      </c>
      <c r="F688" t="s">
        <v>351</v>
      </c>
    </row>
    <row r="689" spans="1:6" x14ac:dyDescent="0.3">
      <c r="A689" t="s">
        <v>139</v>
      </c>
      <c r="B689" t="s">
        <v>234</v>
      </c>
      <c r="C689">
        <v>0.04</v>
      </c>
      <c r="D689">
        <v>0</v>
      </c>
      <c r="E689">
        <v>0.1</v>
      </c>
      <c r="F689" t="s">
        <v>351</v>
      </c>
    </row>
    <row r="690" spans="1:6" x14ac:dyDescent="0.3">
      <c r="A690" t="s">
        <v>139</v>
      </c>
      <c r="B690" t="s">
        <v>236</v>
      </c>
      <c r="C690">
        <v>85.2</v>
      </c>
      <c r="D690">
        <v>-0.1</v>
      </c>
      <c r="E690">
        <v>145</v>
      </c>
      <c r="F690" t="s">
        <v>351</v>
      </c>
    </row>
    <row r="691" spans="1:6" x14ac:dyDescent="0.3">
      <c r="A691" t="s">
        <v>143</v>
      </c>
      <c r="B691" t="s">
        <v>222</v>
      </c>
      <c r="C691">
        <v>505</v>
      </c>
      <c r="F691" t="s">
        <v>351</v>
      </c>
    </row>
    <row r="692" spans="1:6" x14ac:dyDescent="0.3">
      <c r="A692" t="s">
        <v>143</v>
      </c>
      <c r="B692" t="s">
        <v>229</v>
      </c>
      <c r="C692">
        <v>418</v>
      </c>
      <c r="F692" t="s">
        <v>352</v>
      </c>
    </row>
    <row r="693" spans="1:6" x14ac:dyDescent="0.3">
      <c r="A693" t="s">
        <v>143</v>
      </c>
      <c r="B693" t="s">
        <v>232</v>
      </c>
      <c r="C693">
        <v>209</v>
      </c>
      <c r="D693">
        <v>0</v>
      </c>
      <c r="E693">
        <v>418</v>
      </c>
      <c r="F693" t="s">
        <v>351</v>
      </c>
    </row>
    <row r="694" spans="1:6" x14ac:dyDescent="0.3">
      <c r="A694" t="s">
        <v>143</v>
      </c>
      <c r="B694" t="s">
        <v>234</v>
      </c>
      <c r="C694">
        <v>209</v>
      </c>
      <c r="D694">
        <v>0</v>
      </c>
      <c r="E694">
        <v>418</v>
      </c>
      <c r="F694" t="s">
        <v>351</v>
      </c>
    </row>
    <row r="695" spans="1:6" x14ac:dyDescent="0.3">
      <c r="A695" t="s">
        <v>143</v>
      </c>
      <c r="B695" t="s">
        <v>236</v>
      </c>
      <c r="C695">
        <v>-92.2</v>
      </c>
      <c r="F695" t="s">
        <v>351</v>
      </c>
    </row>
    <row r="696" spans="1:6" x14ac:dyDescent="0.3">
      <c r="A696" t="s">
        <v>145</v>
      </c>
      <c r="B696" t="s">
        <v>208</v>
      </c>
      <c r="C696">
        <v>329</v>
      </c>
      <c r="F696" t="s">
        <v>351</v>
      </c>
    </row>
    <row r="697" spans="1:6" x14ac:dyDescent="0.3">
      <c r="A697" t="s">
        <v>145</v>
      </c>
      <c r="B697" t="s">
        <v>229</v>
      </c>
      <c r="C697">
        <v>155</v>
      </c>
      <c r="F697" t="s">
        <v>351</v>
      </c>
    </row>
    <row r="698" spans="1:6" x14ac:dyDescent="0.3">
      <c r="A698" t="s">
        <v>145</v>
      </c>
      <c r="B698" t="s">
        <v>232</v>
      </c>
      <c r="C698">
        <v>115</v>
      </c>
      <c r="F698" t="s">
        <v>352</v>
      </c>
    </row>
    <row r="699" spans="1:6" x14ac:dyDescent="0.3">
      <c r="A699" t="s">
        <v>145</v>
      </c>
      <c r="B699" t="s">
        <v>234</v>
      </c>
      <c r="C699">
        <v>39.5</v>
      </c>
      <c r="F699" t="s">
        <v>352</v>
      </c>
    </row>
    <row r="700" spans="1:6" x14ac:dyDescent="0.3">
      <c r="A700" t="s">
        <v>145</v>
      </c>
      <c r="B700" t="s">
        <v>236</v>
      </c>
      <c r="C700">
        <v>-60.6</v>
      </c>
      <c r="F700" t="s">
        <v>351</v>
      </c>
    </row>
    <row r="701" spans="1:6" x14ac:dyDescent="0.3">
      <c r="A701" t="s">
        <v>147</v>
      </c>
      <c r="B701" t="s">
        <v>194</v>
      </c>
      <c r="C701">
        <v>8.33</v>
      </c>
      <c r="D701">
        <v>5.39</v>
      </c>
      <c r="E701">
        <v>6.74</v>
      </c>
      <c r="F701" t="s">
        <v>351</v>
      </c>
    </row>
    <row r="702" spans="1:6" x14ac:dyDescent="0.3">
      <c r="A702" t="s">
        <v>147</v>
      </c>
      <c r="B702" t="s">
        <v>196</v>
      </c>
      <c r="C702">
        <v>8.33</v>
      </c>
      <c r="D702">
        <v>5.39</v>
      </c>
      <c r="E702">
        <v>6.74</v>
      </c>
      <c r="F702" t="s">
        <v>351</v>
      </c>
    </row>
    <row r="703" spans="1:6" x14ac:dyDescent="0.3">
      <c r="A703" t="s">
        <v>147</v>
      </c>
      <c r="B703" t="s">
        <v>202</v>
      </c>
      <c r="C703">
        <v>0.15</v>
      </c>
      <c r="D703">
        <v>0.13</v>
      </c>
      <c r="E703">
        <v>0.2</v>
      </c>
      <c r="F703" t="s">
        <v>351</v>
      </c>
    </row>
    <row r="704" spans="1:6" x14ac:dyDescent="0.3">
      <c r="A704" t="s">
        <v>147</v>
      </c>
      <c r="B704" t="s">
        <v>204</v>
      </c>
      <c r="C704">
        <v>0</v>
      </c>
      <c r="F704" t="s">
        <v>351</v>
      </c>
    </row>
    <row r="705" spans="1:6" x14ac:dyDescent="0.3">
      <c r="A705" t="s">
        <v>147</v>
      </c>
      <c r="B705" t="s">
        <v>206</v>
      </c>
      <c r="C705">
        <v>0.1</v>
      </c>
      <c r="F705" t="s">
        <v>351</v>
      </c>
    </row>
    <row r="706" spans="1:6" x14ac:dyDescent="0.3">
      <c r="A706" t="s">
        <v>147</v>
      </c>
      <c r="B706" t="s">
        <v>210</v>
      </c>
      <c r="C706">
        <v>0.17</v>
      </c>
      <c r="D706">
        <v>1.66</v>
      </c>
      <c r="E706">
        <v>3.15</v>
      </c>
      <c r="F706" t="s">
        <v>351</v>
      </c>
    </row>
    <row r="707" spans="1:6" x14ac:dyDescent="0.3">
      <c r="A707" t="s">
        <v>147</v>
      </c>
      <c r="B707" t="s">
        <v>229</v>
      </c>
      <c r="C707">
        <v>8.2100000000000009</v>
      </c>
      <c r="F707" t="s">
        <v>351</v>
      </c>
    </row>
    <row r="708" spans="1:6" x14ac:dyDescent="0.3">
      <c r="A708" t="s">
        <v>147</v>
      </c>
      <c r="B708" t="s">
        <v>232</v>
      </c>
      <c r="C708">
        <v>1.29</v>
      </c>
      <c r="D708">
        <v>0</v>
      </c>
      <c r="E708">
        <v>8.2100000000000009</v>
      </c>
      <c r="F708" t="s">
        <v>351</v>
      </c>
    </row>
    <row r="709" spans="1:6" x14ac:dyDescent="0.3">
      <c r="A709" t="s">
        <v>147</v>
      </c>
      <c r="B709" t="s">
        <v>234</v>
      </c>
      <c r="C709">
        <v>6.92</v>
      </c>
      <c r="D709">
        <v>0</v>
      </c>
      <c r="E709">
        <v>8.2100000000000009</v>
      </c>
      <c r="F709" t="s">
        <v>351</v>
      </c>
    </row>
    <row r="710" spans="1:6" x14ac:dyDescent="0.3">
      <c r="A710" t="s">
        <v>147</v>
      </c>
      <c r="B710" t="s">
        <v>236</v>
      </c>
      <c r="C710">
        <v>-5.77</v>
      </c>
      <c r="D710">
        <v>-5.8</v>
      </c>
      <c r="E710">
        <v>-5.75</v>
      </c>
      <c r="F710" t="s">
        <v>351</v>
      </c>
    </row>
    <row r="711" spans="1:6" x14ac:dyDescent="0.3">
      <c r="A711" t="s">
        <v>150</v>
      </c>
      <c r="B711" t="s">
        <v>194</v>
      </c>
      <c r="C711">
        <v>416</v>
      </c>
      <c r="F711" t="s">
        <v>351</v>
      </c>
    </row>
    <row r="712" spans="1:6" x14ac:dyDescent="0.3">
      <c r="A712" t="s">
        <v>150</v>
      </c>
      <c r="B712" t="s">
        <v>198</v>
      </c>
      <c r="C712">
        <v>416</v>
      </c>
      <c r="F712" t="s">
        <v>351</v>
      </c>
    </row>
    <row r="713" spans="1:6" x14ac:dyDescent="0.3">
      <c r="A713" t="s">
        <v>150</v>
      </c>
      <c r="B713" t="s">
        <v>202</v>
      </c>
      <c r="C713">
        <v>0</v>
      </c>
      <c r="D713">
        <v>0</v>
      </c>
      <c r="E713">
        <v>0.06</v>
      </c>
      <c r="F713" t="s">
        <v>351</v>
      </c>
    </row>
    <row r="714" spans="1:6" x14ac:dyDescent="0.3">
      <c r="A714" t="s">
        <v>150</v>
      </c>
      <c r="B714" t="s">
        <v>204</v>
      </c>
      <c r="C714">
        <v>0</v>
      </c>
      <c r="F714" t="s">
        <v>351</v>
      </c>
    </row>
    <row r="715" spans="1:6" x14ac:dyDescent="0.3">
      <c r="A715" t="s">
        <v>150</v>
      </c>
      <c r="B715" t="s">
        <v>206</v>
      </c>
      <c r="C715">
        <v>0.1</v>
      </c>
      <c r="F715" t="s">
        <v>351</v>
      </c>
    </row>
    <row r="716" spans="1:6" x14ac:dyDescent="0.3">
      <c r="A716" t="s">
        <v>150</v>
      </c>
      <c r="B716" t="s">
        <v>210</v>
      </c>
      <c r="C716">
        <v>0</v>
      </c>
      <c r="D716">
        <v>0</v>
      </c>
      <c r="E716">
        <v>0.05</v>
      </c>
      <c r="F716" t="s">
        <v>351</v>
      </c>
    </row>
    <row r="717" spans="1:6" x14ac:dyDescent="0.3">
      <c r="A717" t="s">
        <v>150</v>
      </c>
      <c r="B717" t="s">
        <v>229</v>
      </c>
      <c r="C717">
        <v>111</v>
      </c>
      <c r="F717" t="s">
        <v>351</v>
      </c>
    </row>
    <row r="718" spans="1:6" x14ac:dyDescent="0.3">
      <c r="A718" t="s">
        <v>150</v>
      </c>
      <c r="B718" t="s">
        <v>232</v>
      </c>
      <c r="C718">
        <v>7.94</v>
      </c>
      <c r="D718">
        <v>0</v>
      </c>
      <c r="E718">
        <v>10.199999999999999</v>
      </c>
      <c r="F718" t="s">
        <v>351</v>
      </c>
    </row>
    <row r="719" spans="1:6" x14ac:dyDescent="0.3">
      <c r="A719" t="s">
        <v>150</v>
      </c>
      <c r="B719" t="s">
        <v>234</v>
      </c>
      <c r="C719">
        <v>103</v>
      </c>
      <c r="D719">
        <v>101</v>
      </c>
      <c r="E719">
        <v>111</v>
      </c>
      <c r="F719" t="s">
        <v>351</v>
      </c>
    </row>
    <row r="720" spans="1:6" x14ac:dyDescent="0.3">
      <c r="A720" t="s">
        <v>150</v>
      </c>
      <c r="B720" t="s">
        <v>236</v>
      </c>
      <c r="C720">
        <v>-54.8</v>
      </c>
      <c r="D720">
        <v>-54.8</v>
      </c>
      <c r="E720">
        <v>-54.8</v>
      </c>
      <c r="F720" t="s">
        <v>351</v>
      </c>
    </row>
    <row r="721" spans="1:6" x14ac:dyDescent="0.3">
      <c r="A721" t="s">
        <v>152</v>
      </c>
      <c r="B721" t="s">
        <v>206</v>
      </c>
      <c r="C721">
        <v>128</v>
      </c>
      <c r="D721">
        <v>93.8</v>
      </c>
      <c r="E721">
        <v>128</v>
      </c>
      <c r="F721" t="s">
        <v>351</v>
      </c>
    </row>
    <row r="722" spans="1:6" x14ac:dyDescent="0.3">
      <c r="A722" t="s">
        <v>152</v>
      </c>
      <c r="B722" t="s">
        <v>210</v>
      </c>
      <c r="C722">
        <v>3.96</v>
      </c>
      <c r="D722">
        <v>0.15</v>
      </c>
      <c r="E722">
        <v>4.21</v>
      </c>
      <c r="F722" t="s">
        <v>351</v>
      </c>
    </row>
    <row r="723" spans="1:6" x14ac:dyDescent="0.3">
      <c r="A723" t="s">
        <v>152</v>
      </c>
      <c r="B723" t="s">
        <v>212</v>
      </c>
      <c r="C723">
        <v>374</v>
      </c>
      <c r="D723">
        <v>345</v>
      </c>
      <c r="E723">
        <v>500000000</v>
      </c>
      <c r="F723" t="s">
        <v>351</v>
      </c>
    </row>
    <row r="724" spans="1:6" x14ac:dyDescent="0.3">
      <c r="A724" t="s">
        <v>152</v>
      </c>
      <c r="B724" t="s">
        <v>215</v>
      </c>
      <c r="C724">
        <v>43.5</v>
      </c>
      <c r="D724">
        <v>43.4</v>
      </c>
      <c r="E724">
        <v>66.3</v>
      </c>
      <c r="F724" t="s">
        <v>351</v>
      </c>
    </row>
    <row r="725" spans="1:6" x14ac:dyDescent="0.3">
      <c r="A725" t="s">
        <v>152</v>
      </c>
      <c r="B725" t="s">
        <v>218</v>
      </c>
      <c r="C725">
        <v>330</v>
      </c>
      <c r="D725">
        <v>302</v>
      </c>
      <c r="E725">
        <v>500000000</v>
      </c>
      <c r="F725" t="s">
        <v>351</v>
      </c>
    </row>
    <row r="726" spans="1:6" x14ac:dyDescent="0.3">
      <c r="A726" t="s">
        <v>152</v>
      </c>
      <c r="B726" t="s">
        <v>220</v>
      </c>
      <c r="C726">
        <v>292</v>
      </c>
      <c r="D726">
        <v>271</v>
      </c>
      <c r="E726">
        <v>315</v>
      </c>
      <c r="F726" t="s">
        <v>351</v>
      </c>
    </row>
    <row r="727" spans="1:6" x14ac:dyDescent="0.3">
      <c r="A727" t="s">
        <v>152</v>
      </c>
      <c r="B727" t="s">
        <v>221</v>
      </c>
      <c r="C727">
        <v>38.700000000000003</v>
      </c>
      <c r="D727">
        <v>30.8</v>
      </c>
      <c r="E727">
        <v>500000000</v>
      </c>
      <c r="F727" t="s">
        <v>351</v>
      </c>
    </row>
    <row r="728" spans="1:6" x14ac:dyDescent="0.3">
      <c r="A728" t="s">
        <v>152</v>
      </c>
      <c r="B728" t="s">
        <v>222</v>
      </c>
      <c r="C728">
        <v>0.09</v>
      </c>
      <c r="D728">
        <v>0</v>
      </c>
      <c r="E728">
        <v>22.8</v>
      </c>
      <c r="F728" t="s">
        <v>351</v>
      </c>
    </row>
    <row r="729" spans="1:6" x14ac:dyDescent="0.3">
      <c r="A729" t="s">
        <v>152</v>
      </c>
      <c r="B729" t="s">
        <v>229</v>
      </c>
      <c r="C729">
        <v>159</v>
      </c>
      <c r="D729">
        <v>121</v>
      </c>
      <c r="E729">
        <v>197</v>
      </c>
      <c r="F729" t="s">
        <v>351</v>
      </c>
    </row>
    <row r="730" spans="1:6" x14ac:dyDescent="0.3">
      <c r="A730" t="s">
        <v>152</v>
      </c>
      <c r="B730" t="s">
        <v>232</v>
      </c>
      <c r="C730">
        <v>101</v>
      </c>
      <c r="D730">
        <v>67.5</v>
      </c>
      <c r="E730">
        <v>176</v>
      </c>
      <c r="F730" t="s">
        <v>351</v>
      </c>
    </row>
    <row r="731" spans="1:6" x14ac:dyDescent="0.3">
      <c r="A731" t="s">
        <v>152</v>
      </c>
      <c r="B731" t="s">
        <v>234</v>
      </c>
      <c r="C731">
        <v>58.6</v>
      </c>
      <c r="D731">
        <v>0</v>
      </c>
      <c r="E731">
        <v>84</v>
      </c>
      <c r="F731" t="s">
        <v>351</v>
      </c>
    </row>
    <row r="732" spans="1:6" x14ac:dyDescent="0.3">
      <c r="A732" t="s">
        <v>152</v>
      </c>
      <c r="B732" t="s">
        <v>236</v>
      </c>
      <c r="C732">
        <v>-106</v>
      </c>
      <c r="D732">
        <v>-143</v>
      </c>
      <c r="E732">
        <v>-1.89</v>
      </c>
      <c r="F732" t="s">
        <v>351</v>
      </c>
    </row>
    <row r="733" spans="1:6" x14ac:dyDescent="0.3">
      <c r="A733" t="s">
        <v>155</v>
      </c>
      <c r="B733" t="s">
        <v>212</v>
      </c>
      <c r="C733">
        <v>764</v>
      </c>
      <c r="D733">
        <v>764</v>
      </c>
      <c r="E733">
        <v>794</v>
      </c>
      <c r="F733" t="s">
        <v>351</v>
      </c>
    </row>
    <row r="734" spans="1:6" x14ac:dyDescent="0.3">
      <c r="A734" t="s">
        <v>155</v>
      </c>
      <c r="B734" t="s">
        <v>215</v>
      </c>
      <c r="C734">
        <v>764</v>
      </c>
      <c r="D734">
        <v>764</v>
      </c>
      <c r="E734">
        <v>794</v>
      </c>
      <c r="F734" t="s">
        <v>351</v>
      </c>
    </row>
    <row r="735" spans="1:6" x14ac:dyDescent="0.3">
      <c r="A735" t="s">
        <v>155</v>
      </c>
      <c r="B735" t="s">
        <v>229</v>
      </c>
      <c r="C735">
        <v>7.92</v>
      </c>
      <c r="F735" t="s">
        <v>351</v>
      </c>
    </row>
    <row r="736" spans="1:6" x14ac:dyDescent="0.3">
      <c r="A736" t="s">
        <v>155</v>
      </c>
      <c r="B736" t="s">
        <v>232</v>
      </c>
      <c r="C736">
        <v>0.97</v>
      </c>
      <c r="D736">
        <v>0</v>
      </c>
      <c r="E736">
        <v>7.92</v>
      </c>
      <c r="F736" t="s">
        <v>351</v>
      </c>
    </row>
    <row r="737" spans="1:6" x14ac:dyDescent="0.3">
      <c r="A737" t="s">
        <v>155</v>
      </c>
      <c r="B737" t="s">
        <v>234</v>
      </c>
      <c r="C737">
        <v>6.94</v>
      </c>
      <c r="D737">
        <v>0</v>
      </c>
      <c r="E737">
        <v>7.92</v>
      </c>
      <c r="F737" t="s">
        <v>351</v>
      </c>
    </row>
    <row r="738" spans="1:6" x14ac:dyDescent="0.3">
      <c r="A738" t="s">
        <v>155</v>
      </c>
      <c r="B738" t="s">
        <v>236</v>
      </c>
      <c r="C738">
        <v>203</v>
      </c>
      <c r="F738" t="s">
        <v>351</v>
      </c>
    </row>
    <row r="739" spans="1:6" x14ac:dyDescent="0.3">
      <c r="A739" t="s">
        <v>157</v>
      </c>
      <c r="B739" t="s">
        <v>212</v>
      </c>
      <c r="C739">
        <v>545</v>
      </c>
      <c r="F739" t="s">
        <v>351</v>
      </c>
    </row>
    <row r="740" spans="1:6" x14ac:dyDescent="0.3">
      <c r="A740" t="s">
        <v>157</v>
      </c>
      <c r="B740" t="s">
        <v>215</v>
      </c>
      <c r="C740">
        <v>545</v>
      </c>
      <c r="F740" t="s">
        <v>352</v>
      </c>
    </row>
    <row r="741" spans="1:6" x14ac:dyDescent="0.3">
      <c r="A741" t="s">
        <v>158</v>
      </c>
      <c r="B741" t="s">
        <v>212</v>
      </c>
      <c r="C741">
        <v>0.34</v>
      </c>
      <c r="D741">
        <v>0</v>
      </c>
      <c r="E741">
        <v>30</v>
      </c>
      <c r="F741" t="s">
        <v>351</v>
      </c>
    </row>
    <row r="742" spans="1:6" x14ac:dyDescent="0.3">
      <c r="A742" t="s">
        <v>158</v>
      </c>
      <c r="B742" t="s">
        <v>215</v>
      </c>
      <c r="C742">
        <v>0.34</v>
      </c>
      <c r="D742">
        <v>0</v>
      </c>
      <c r="E742">
        <v>30</v>
      </c>
      <c r="F742" t="s">
        <v>351</v>
      </c>
    </row>
    <row r="743" spans="1:6" x14ac:dyDescent="0.3">
      <c r="A743" t="s">
        <v>159</v>
      </c>
      <c r="B743" t="s">
        <v>200</v>
      </c>
      <c r="C743">
        <v>46.5</v>
      </c>
      <c r="D743">
        <v>0</v>
      </c>
      <c r="E743">
        <v>63.8</v>
      </c>
      <c r="F743" t="s">
        <v>351</v>
      </c>
    </row>
    <row r="744" spans="1:6" x14ac:dyDescent="0.3">
      <c r="A744" t="s">
        <v>159</v>
      </c>
      <c r="B744" t="s">
        <v>206</v>
      </c>
      <c r="C744">
        <v>0</v>
      </c>
      <c r="D744">
        <v>0</v>
      </c>
      <c r="E744">
        <v>68.5</v>
      </c>
      <c r="F744" t="s">
        <v>351</v>
      </c>
    </row>
    <row r="745" spans="1:6" x14ac:dyDescent="0.3">
      <c r="A745" t="s">
        <v>159</v>
      </c>
      <c r="B745" t="s">
        <v>212</v>
      </c>
      <c r="C745">
        <v>10.3</v>
      </c>
      <c r="D745">
        <v>0</v>
      </c>
      <c r="E745">
        <v>500000000</v>
      </c>
      <c r="F745" t="s">
        <v>351</v>
      </c>
    </row>
    <row r="746" spans="1:6" x14ac:dyDescent="0.3">
      <c r="A746" t="s">
        <v>159</v>
      </c>
      <c r="B746" t="s">
        <v>215</v>
      </c>
      <c r="C746">
        <v>4.13</v>
      </c>
      <c r="D746">
        <v>0</v>
      </c>
      <c r="E746">
        <v>500000000</v>
      </c>
      <c r="F746" t="s">
        <v>351</v>
      </c>
    </row>
    <row r="747" spans="1:6" x14ac:dyDescent="0.3">
      <c r="A747" t="s">
        <v>159</v>
      </c>
      <c r="B747" t="s">
        <v>218</v>
      </c>
      <c r="C747">
        <v>6.17</v>
      </c>
      <c r="D747">
        <v>0</v>
      </c>
      <c r="E747">
        <v>500000000</v>
      </c>
      <c r="F747" t="s">
        <v>351</v>
      </c>
    </row>
    <row r="748" spans="1:6" x14ac:dyDescent="0.3">
      <c r="A748" t="s">
        <v>159</v>
      </c>
      <c r="B748" t="s">
        <v>220</v>
      </c>
      <c r="C748">
        <v>4.18</v>
      </c>
      <c r="D748">
        <v>0</v>
      </c>
      <c r="E748">
        <v>500000000</v>
      </c>
      <c r="F748" t="s">
        <v>351</v>
      </c>
    </row>
    <row r="749" spans="1:6" x14ac:dyDescent="0.3">
      <c r="A749" t="s">
        <v>159</v>
      </c>
      <c r="B749" t="s">
        <v>221</v>
      </c>
      <c r="C749">
        <v>1.99</v>
      </c>
      <c r="D749">
        <v>0</v>
      </c>
      <c r="E749">
        <v>500000000</v>
      </c>
      <c r="F749" t="s">
        <v>351</v>
      </c>
    </row>
    <row r="750" spans="1:6" x14ac:dyDescent="0.3">
      <c r="A750" t="s">
        <v>159</v>
      </c>
      <c r="B750" t="s">
        <v>222</v>
      </c>
      <c r="C750">
        <v>7.92</v>
      </c>
      <c r="D750">
        <v>0</v>
      </c>
      <c r="E750">
        <v>500000000</v>
      </c>
      <c r="F750" t="s">
        <v>351</v>
      </c>
    </row>
    <row r="751" spans="1:6" x14ac:dyDescent="0.3">
      <c r="A751" t="s">
        <v>159</v>
      </c>
      <c r="B751" t="s">
        <v>229</v>
      </c>
      <c r="C751">
        <v>4.0599999999999996</v>
      </c>
      <c r="D751">
        <v>0</v>
      </c>
      <c r="E751">
        <v>500000000</v>
      </c>
      <c r="F751" t="s">
        <v>351</v>
      </c>
    </row>
    <row r="752" spans="1:6" x14ac:dyDescent="0.3">
      <c r="A752" t="s">
        <v>159</v>
      </c>
      <c r="B752" t="s">
        <v>232</v>
      </c>
      <c r="C752">
        <v>2.2400000000000002</v>
      </c>
      <c r="D752">
        <v>0</v>
      </c>
      <c r="E752">
        <v>500000000</v>
      </c>
      <c r="F752" t="s">
        <v>351</v>
      </c>
    </row>
    <row r="753" spans="1:6" x14ac:dyDescent="0.3">
      <c r="A753" t="s">
        <v>159</v>
      </c>
      <c r="B753" t="s">
        <v>234</v>
      </c>
      <c r="C753">
        <v>1.82</v>
      </c>
      <c r="D753">
        <v>0</v>
      </c>
      <c r="E753">
        <v>500000000</v>
      </c>
      <c r="F753" t="s">
        <v>351</v>
      </c>
    </row>
    <row r="754" spans="1:6" x14ac:dyDescent="0.3">
      <c r="A754" t="s">
        <v>159</v>
      </c>
      <c r="B754" t="s">
        <v>236</v>
      </c>
      <c r="C754">
        <v>63.6</v>
      </c>
      <c r="D754">
        <v>-500000000</v>
      </c>
      <c r="E754">
        <v>500000000</v>
      </c>
      <c r="F754" t="s">
        <v>351</v>
      </c>
    </row>
    <row r="755" spans="1:6" x14ac:dyDescent="0.3">
      <c r="A755" t="s">
        <v>161</v>
      </c>
      <c r="B755" t="s">
        <v>200</v>
      </c>
      <c r="C755">
        <v>46.5</v>
      </c>
      <c r="D755">
        <v>0</v>
      </c>
      <c r="E755">
        <v>63.8</v>
      </c>
      <c r="F755" t="s">
        <v>351</v>
      </c>
    </row>
    <row r="756" spans="1:6" x14ac:dyDescent="0.3">
      <c r="A756" t="s">
        <v>161</v>
      </c>
      <c r="B756" t="s">
        <v>206</v>
      </c>
      <c r="C756">
        <v>0</v>
      </c>
      <c r="D756">
        <v>0</v>
      </c>
      <c r="E756">
        <v>68.5</v>
      </c>
      <c r="F756" t="s">
        <v>351</v>
      </c>
    </row>
    <row r="757" spans="1:6" x14ac:dyDescent="0.3">
      <c r="A757" t="s">
        <v>161</v>
      </c>
      <c r="B757" t="s">
        <v>212</v>
      </c>
      <c r="C757">
        <v>10</v>
      </c>
      <c r="D757">
        <v>0</v>
      </c>
      <c r="E757">
        <v>500000000</v>
      </c>
      <c r="F757" t="s">
        <v>351</v>
      </c>
    </row>
    <row r="758" spans="1:6" x14ac:dyDescent="0.3">
      <c r="A758" t="s">
        <v>161</v>
      </c>
      <c r="B758" t="s">
        <v>215</v>
      </c>
      <c r="C758">
        <v>4.13</v>
      </c>
      <c r="D758">
        <v>0</v>
      </c>
      <c r="E758">
        <v>500000000</v>
      </c>
      <c r="F758" t="s">
        <v>351</v>
      </c>
    </row>
    <row r="759" spans="1:6" x14ac:dyDescent="0.3">
      <c r="A759" t="s">
        <v>161</v>
      </c>
      <c r="B759" t="s">
        <v>218</v>
      </c>
      <c r="C759">
        <v>5.87</v>
      </c>
      <c r="D759">
        <v>0</v>
      </c>
      <c r="E759">
        <v>500000000</v>
      </c>
      <c r="F759" t="s">
        <v>351</v>
      </c>
    </row>
    <row r="760" spans="1:6" x14ac:dyDescent="0.3">
      <c r="A760" t="s">
        <v>161</v>
      </c>
      <c r="B760" t="s">
        <v>220</v>
      </c>
      <c r="C760">
        <v>4.3</v>
      </c>
      <c r="D760">
        <v>0</v>
      </c>
      <c r="E760">
        <v>500000000</v>
      </c>
      <c r="F760" t="s">
        <v>351</v>
      </c>
    </row>
    <row r="761" spans="1:6" x14ac:dyDescent="0.3">
      <c r="A761" t="s">
        <v>161</v>
      </c>
      <c r="B761" t="s">
        <v>221</v>
      </c>
      <c r="C761">
        <v>1.57</v>
      </c>
      <c r="D761">
        <v>0</v>
      </c>
      <c r="E761">
        <v>500000000</v>
      </c>
      <c r="F761" t="s">
        <v>351</v>
      </c>
    </row>
    <row r="762" spans="1:6" x14ac:dyDescent="0.3">
      <c r="A762" t="s">
        <v>161</v>
      </c>
      <c r="B762" t="s">
        <v>222</v>
      </c>
      <c r="C762">
        <v>7.62</v>
      </c>
      <c r="D762">
        <v>0</v>
      </c>
      <c r="E762">
        <v>500000000</v>
      </c>
      <c r="F762" t="s">
        <v>351</v>
      </c>
    </row>
    <row r="763" spans="1:6" x14ac:dyDescent="0.3">
      <c r="A763" t="s">
        <v>161</v>
      </c>
      <c r="B763" t="s">
        <v>229</v>
      </c>
      <c r="C763">
        <v>3.87</v>
      </c>
      <c r="D763">
        <v>0</v>
      </c>
      <c r="E763">
        <v>500000000</v>
      </c>
      <c r="F763" t="s">
        <v>351</v>
      </c>
    </row>
    <row r="764" spans="1:6" x14ac:dyDescent="0.3">
      <c r="A764" t="s">
        <v>161</v>
      </c>
      <c r="B764" t="s">
        <v>232</v>
      </c>
      <c r="C764">
        <v>2.14</v>
      </c>
      <c r="D764">
        <v>0</v>
      </c>
      <c r="E764">
        <v>500000000</v>
      </c>
      <c r="F764" t="s">
        <v>351</v>
      </c>
    </row>
    <row r="765" spans="1:6" x14ac:dyDescent="0.3">
      <c r="A765" t="s">
        <v>161</v>
      </c>
      <c r="B765" t="s">
        <v>234</v>
      </c>
      <c r="C765">
        <v>1.72</v>
      </c>
      <c r="D765">
        <v>0</v>
      </c>
      <c r="E765">
        <v>500000000</v>
      </c>
      <c r="F765" t="s">
        <v>351</v>
      </c>
    </row>
    <row r="766" spans="1:6" x14ac:dyDescent="0.3">
      <c r="A766" t="s">
        <v>161</v>
      </c>
      <c r="B766" t="s">
        <v>236</v>
      </c>
      <c r="C766">
        <v>64</v>
      </c>
      <c r="D766">
        <v>-500000000</v>
      </c>
      <c r="E766">
        <v>500000000</v>
      </c>
      <c r="F766" t="s">
        <v>351</v>
      </c>
    </row>
    <row r="767" spans="1:6" x14ac:dyDescent="0.3">
      <c r="A767" t="s">
        <v>164</v>
      </c>
      <c r="B767" t="s">
        <v>200</v>
      </c>
      <c r="C767">
        <v>17.2</v>
      </c>
      <c r="D767">
        <v>0</v>
      </c>
      <c r="E767">
        <v>63.8</v>
      </c>
      <c r="F767" t="s">
        <v>351</v>
      </c>
    </row>
    <row r="768" spans="1:6" x14ac:dyDescent="0.3">
      <c r="A768" t="s">
        <v>164</v>
      </c>
      <c r="B768" t="s">
        <v>206</v>
      </c>
      <c r="C768">
        <v>0</v>
      </c>
      <c r="D768">
        <v>0</v>
      </c>
      <c r="E768">
        <v>68.5</v>
      </c>
      <c r="F768" t="s">
        <v>351</v>
      </c>
    </row>
    <row r="769" spans="1:6" x14ac:dyDescent="0.3">
      <c r="A769" t="s">
        <v>164</v>
      </c>
      <c r="B769" t="s">
        <v>212</v>
      </c>
      <c r="C769">
        <v>58.8</v>
      </c>
      <c r="D769">
        <v>0</v>
      </c>
      <c r="E769">
        <v>500000000</v>
      </c>
      <c r="F769" t="s">
        <v>351</v>
      </c>
    </row>
    <row r="770" spans="1:6" x14ac:dyDescent="0.3">
      <c r="A770" t="s">
        <v>164</v>
      </c>
      <c r="B770" t="s">
        <v>215</v>
      </c>
      <c r="C770">
        <v>5.08</v>
      </c>
      <c r="D770">
        <v>0</v>
      </c>
      <c r="E770">
        <v>500000000</v>
      </c>
      <c r="F770" t="s">
        <v>351</v>
      </c>
    </row>
    <row r="771" spans="1:6" x14ac:dyDescent="0.3">
      <c r="A771" t="s">
        <v>164</v>
      </c>
      <c r="B771" t="s">
        <v>218</v>
      </c>
      <c r="C771">
        <v>53.7</v>
      </c>
      <c r="D771">
        <v>0</v>
      </c>
      <c r="E771">
        <v>500000000</v>
      </c>
      <c r="F771" t="s">
        <v>351</v>
      </c>
    </row>
    <row r="772" spans="1:6" x14ac:dyDescent="0.3">
      <c r="A772" t="s">
        <v>164</v>
      </c>
      <c r="B772" t="s">
        <v>220</v>
      </c>
      <c r="C772">
        <v>50</v>
      </c>
      <c r="D772">
        <v>0</v>
      </c>
      <c r="E772">
        <v>500000000</v>
      </c>
      <c r="F772" t="s">
        <v>351</v>
      </c>
    </row>
    <row r="773" spans="1:6" x14ac:dyDescent="0.3">
      <c r="A773" t="s">
        <v>164</v>
      </c>
      <c r="B773" t="s">
        <v>221</v>
      </c>
      <c r="C773">
        <v>3.69</v>
      </c>
      <c r="D773">
        <v>0</v>
      </c>
      <c r="E773">
        <v>500000000</v>
      </c>
      <c r="F773" t="s">
        <v>351</v>
      </c>
    </row>
    <row r="774" spans="1:6" x14ac:dyDescent="0.3">
      <c r="A774" t="s">
        <v>164</v>
      </c>
      <c r="B774" t="s">
        <v>222</v>
      </c>
      <c r="C774">
        <v>8.77</v>
      </c>
      <c r="D774">
        <v>0</v>
      </c>
      <c r="E774">
        <v>500000000</v>
      </c>
      <c r="F774" t="s">
        <v>351</v>
      </c>
    </row>
    <row r="775" spans="1:6" x14ac:dyDescent="0.3">
      <c r="A775" t="s">
        <v>164</v>
      </c>
      <c r="B775" t="s">
        <v>229</v>
      </c>
      <c r="C775">
        <v>4.99</v>
      </c>
      <c r="D775">
        <v>0</v>
      </c>
      <c r="E775">
        <v>500000000</v>
      </c>
      <c r="F775" t="s">
        <v>351</v>
      </c>
    </row>
    <row r="776" spans="1:6" x14ac:dyDescent="0.3">
      <c r="A776" t="s">
        <v>164</v>
      </c>
      <c r="B776" t="s">
        <v>232</v>
      </c>
      <c r="C776">
        <v>2.46</v>
      </c>
      <c r="D776">
        <v>0</v>
      </c>
      <c r="E776">
        <v>500000000</v>
      </c>
      <c r="F776" t="s">
        <v>351</v>
      </c>
    </row>
    <row r="777" spans="1:6" x14ac:dyDescent="0.3">
      <c r="A777" t="s">
        <v>164</v>
      </c>
      <c r="B777" t="s">
        <v>234</v>
      </c>
      <c r="C777">
        <v>2.5299999999999998</v>
      </c>
      <c r="D777">
        <v>0</v>
      </c>
      <c r="E777">
        <v>500000000</v>
      </c>
      <c r="F777" t="s">
        <v>351</v>
      </c>
    </row>
    <row r="778" spans="1:6" x14ac:dyDescent="0.3">
      <c r="A778" t="s">
        <v>164</v>
      </c>
      <c r="B778" t="s">
        <v>236</v>
      </c>
      <c r="C778">
        <v>43</v>
      </c>
      <c r="D778">
        <v>-72.099999999999994</v>
      </c>
      <c r="E778">
        <v>500000000</v>
      </c>
      <c r="F778" t="s">
        <v>351</v>
      </c>
    </row>
    <row r="779" spans="1:6" x14ac:dyDescent="0.3">
      <c r="A779" t="s">
        <v>166</v>
      </c>
      <c r="B779" t="s">
        <v>200</v>
      </c>
      <c r="C779">
        <v>17.2</v>
      </c>
      <c r="D779">
        <v>0</v>
      </c>
      <c r="E779">
        <v>63.8</v>
      </c>
      <c r="F779" t="s">
        <v>351</v>
      </c>
    </row>
    <row r="780" spans="1:6" x14ac:dyDescent="0.3">
      <c r="A780" t="s">
        <v>166</v>
      </c>
      <c r="B780" t="s">
        <v>206</v>
      </c>
      <c r="C780">
        <v>0</v>
      </c>
      <c r="D780">
        <v>0</v>
      </c>
      <c r="E780">
        <v>68.5</v>
      </c>
      <c r="F780" t="s">
        <v>351</v>
      </c>
    </row>
    <row r="781" spans="1:6" x14ac:dyDescent="0.3">
      <c r="A781" t="s">
        <v>166</v>
      </c>
      <c r="B781" t="s">
        <v>212</v>
      </c>
      <c r="C781">
        <v>16.399999999999999</v>
      </c>
      <c r="D781">
        <v>0</v>
      </c>
      <c r="E781">
        <v>500000000</v>
      </c>
      <c r="F781" t="s">
        <v>351</v>
      </c>
    </row>
    <row r="782" spans="1:6" x14ac:dyDescent="0.3">
      <c r="A782" t="s">
        <v>166</v>
      </c>
      <c r="B782" t="s">
        <v>215</v>
      </c>
      <c r="C782">
        <v>5.08</v>
      </c>
      <c r="D782">
        <v>0</v>
      </c>
      <c r="E782">
        <v>500000000</v>
      </c>
      <c r="F782" t="s">
        <v>351</v>
      </c>
    </row>
    <row r="783" spans="1:6" x14ac:dyDescent="0.3">
      <c r="A783" t="s">
        <v>166</v>
      </c>
      <c r="B783" t="s">
        <v>218</v>
      </c>
      <c r="C783">
        <v>11.4</v>
      </c>
      <c r="D783">
        <v>0</v>
      </c>
      <c r="E783">
        <v>500000000</v>
      </c>
      <c r="F783" t="s">
        <v>351</v>
      </c>
    </row>
    <row r="784" spans="1:6" x14ac:dyDescent="0.3">
      <c r="A784" t="s">
        <v>166</v>
      </c>
      <c r="B784" t="s">
        <v>220</v>
      </c>
      <c r="C784">
        <v>8.1300000000000008</v>
      </c>
      <c r="D784">
        <v>0</v>
      </c>
      <c r="E784">
        <v>500000000</v>
      </c>
      <c r="F784" t="s">
        <v>351</v>
      </c>
    </row>
    <row r="785" spans="1:6" x14ac:dyDescent="0.3">
      <c r="A785" t="s">
        <v>166</v>
      </c>
      <c r="B785" t="s">
        <v>221</v>
      </c>
      <c r="C785">
        <v>3.23</v>
      </c>
      <c r="D785">
        <v>0</v>
      </c>
      <c r="E785">
        <v>500000000</v>
      </c>
      <c r="F785" t="s">
        <v>351</v>
      </c>
    </row>
    <row r="786" spans="1:6" x14ac:dyDescent="0.3">
      <c r="A786" t="s">
        <v>166</v>
      </c>
      <c r="B786" t="s">
        <v>222</v>
      </c>
      <c r="C786">
        <v>9.0399999999999991</v>
      </c>
      <c r="D786">
        <v>0</v>
      </c>
      <c r="E786">
        <v>500000000</v>
      </c>
      <c r="F786" t="s">
        <v>351</v>
      </c>
    </row>
    <row r="787" spans="1:6" x14ac:dyDescent="0.3">
      <c r="A787" t="s">
        <v>166</v>
      </c>
      <c r="B787" t="s">
        <v>229</v>
      </c>
      <c r="C787">
        <v>5.2</v>
      </c>
      <c r="D787">
        <v>0</v>
      </c>
      <c r="E787">
        <v>500000000</v>
      </c>
      <c r="F787" t="s">
        <v>351</v>
      </c>
    </row>
    <row r="788" spans="1:6" x14ac:dyDescent="0.3">
      <c r="A788" t="s">
        <v>166</v>
      </c>
      <c r="B788" t="s">
        <v>232</v>
      </c>
      <c r="C788">
        <v>2.57</v>
      </c>
      <c r="D788">
        <v>0</v>
      </c>
      <c r="E788">
        <v>500000000</v>
      </c>
      <c r="F788" t="s">
        <v>351</v>
      </c>
    </row>
    <row r="789" spans="1:6" x14ac:dyDescent="0.3">
      <c r="A789" t="s">
        <v>166</v>
      </c>
      <c r="B789" t="s">
        <v>234</v>
      </c>
      <c r="C789">
        <v>2.63</v>
      </c>
      <c r="D789">
        <v>0</v>
      </c>
      <c r="E789">
        <v>500000000</v>
      </c>
      <c r="F789" t="s">
        <v>351</v>
      </c>
    </row>
    <row r="790" spans="1:6" x14ac:dyDescent="0.3">
      <c r="A790" t="s">
        <v>166</v>
      </c>
      <c r="B790" t="s">
        <v>236</v>
      </c>
      <c r="C790">
        <v>42.6</v>
      </c>
      <c r="D790">
        <v>-34.1</v>
      </c>
      <c r="E790">
        <v>500000000</v>
      </c>
      <c r="F790" t="s">
        <v>351</v>
      </c>
    </row>
    <row r="791" spans="1:6" x14ac:dyDescent="0.3">
      <c r="A791" t="s">
        <v>169</v>
      </c>
      <c r="B791" t="s">
        <v>200</v>
      </c>
      <c r="C791">
        <v>63.8</v>
      </c>
      <c r="F791" t="s">
        <v>351</v>
      </c>
    </row>
    <row r="792" spans="1:6" x14ac:dyDescent="0.3">
      <c r="A792" t="s">
        <v>169</v>
      </c>
      <c r="B792" t="s">
        <v>206</v>
      </c>
      <c r="C792">
        <v>128</v>
      </c>
      <c r="F792" t="s">
        <v>351</v>
      </c>
    </row>
    <row r="793" spans="1:6" x14ac:dyDescent="0.3">
      <c r="A793" t="s">
        <v>169</v>
      </c>
      <c r="B793" t="s">
        <v>210</v>
      </c>
      <c r="C793">
        <v>3.96</v>
      </c>
      <c r="D793">
        <v>0.15</v>
      </c>
      <c r="E793">
        <v>4.21</v>
      </c>
      <c r="F793" t="s">
        <v>351</v>
      </c>
    </row>
    <row r="794" spans="1:6" x14ac:dyDescent="0.3">
      <c r="A794" t="s">
        <v>169</v>
      </c>
      <c r="B794" t="s">
        <v>212</v>
      </c>
      <c r="C794">
        <v>171</v>
      </c>
      <c r="D794">
        <v>142</v>
      </c>
      <c r="E794">
        <v>500000000</v>
      </c>
      <c r="F794" t="s">
        <v>351</v>
      </c>
    </row>
    <row r="795" spans="1:6" x14ac:dyDescent="0.3">
      <c r="A795" t="s">
        <v>169</v>
      </c>
      <c r="B795" t="s">
        <v>215</v>
      </c>
      <c r="C795">
        <v>0.04</v>
      </c>
      <c r="D795">
        <v>0</v>
      </c>
      <c r="E795">
        <v>22.8</v>
      </c>
      <c r="F795" t="s">
        <v>351</v>
      </c>
    </row>
    <row r="796" spans="1:6" x14ac:dyDescent="0.3">
      <c r="A796" t="s">
        <v>169</v>
      </c>
      <c r="B796" t="s">
        <v>218</v>
      </c>
      <c r="C796">
        <v>171</v>
      </c>
      <c r="D796">
        <v>142</v>
      </c>
      <c r="E796">
        <v>500000000</v>
      </c>
      <c r="F796" t="s">
        <v>351</v>
      </c>
    </row>
    <row r="797" spans="1:6" x14ac:dyDescent="0.3">
      <c r="A797" t="s">
        <v>169</v>
      </c>
      <c r="B797" t="s">
        <v>220</v>
      </c>
      <c r="C797">
        <v>163</v>
      </c>
      <c r="D797">
        <v>142</v>
      </c>
      <c r="E797">
        <v>186</v>
      </c>
      <c r="F797" t="s">
        <v>351</v>
      </c>
    </row>
    <row r="798" spans="1:6" x14ac:dyDescent="0.3">
      <c r="A798" t="s">
        <v>169</v>
      </c>
      <c r="B798" t="s">
        <v>221</v>
      </c>
      <c r="C798">
        <v>7.94</v>
      </c>
      <c r="D798">
        <v>0</v>
      </c>
      <c r="E798">
        <v>500000000</v>
      </c>
      <c r="F798" t="s">
        <v>351</v>
      </c>
    </row>
    <row r="799" spans="1:6" x14ac:dyDescent="0.3">
      <c r="A799" t="s">
        <v>169</v>
      </c>
      <c r="B799" t="s">
        <v>222</v>
      </c>
      <c r="C799">
        <v>0</v>
      </c>
      <c r="D799">
        <v>0</v>
      </c>
      <c r="E799">
        <v>22.8</v>
      </c>
      <c r="F799" t="s">
        <v>351</v>
      </c>
    </row>
    <row r="800" spans="1:6" x14ac:dyDescent="0.3">
      <c r="A800" t="s">
        <v>169</v>
      </c>
      <c r="B800" t="s">
        <v>229</v>
      </c>
      <c r="C800">
        <v>106</v>
      </c>
      <c r="D800">
        <v>67.5</v>
      </c>
      <c r="E800">
        <v>136</v>
      </c>
      <c r="F800" t="s">
        <v>351</v>
      </c>
    </row>
    <row r="801" spans="1:6" x14ac:dyDescent="0.3">
      <c r="A801" t="s">
        <v>169</v>
      </c>
      <c r="B801" t="s">
        <v>232</v>
      </c>
      <c r="C801">
        <v>92.9</v>
      </c>
      <c r="D801">
        <v>67.5</v>
      </c>
      <c r="E801">
        <v>106</v>
      </c>
      <c r="F801" t="s">
        <v>351</v>
      </c>
    </row>
    <row r="802" spans="1:6" x14ac:dyDescent="0.3">
      <c r="A802" t="s">
        <v>169</v>
      </c>
      <c r="B802" t="s">
        <v>234</v>
      </c>
      <c r="C802">
        <v>12.7</v>
      </c>
      <c r="D802">
        <v>0</v>
      </c>
      <c r="E802">
        <v>30.4</v>
      </c>
      <c r="F802" t="s">
        <v>351</v>
      </c>
    </row>
    <row r="803" spans="1:6" x14ac:dyDescent="0.3">
      <c r="A803" t="s">
        <v>169</v>
      </c>
      <c r="B803" t="s">
        <v>236</v>
      </c>
      <c r="C803">
        <v>-43.1</v>
      </c>
      <c r="D803">
        <v>-106</v>
      </c>
      <c r="E803">
        <v>19.7</v>
      </c>
      <c r="F803" t="s">
        <v>351</v>
      </c>
    </row>
    <row r="804" spans="1:6" x14ac:dyDescent="0.3">
      <c r="A804" t="s">
        <v>170</v>
      </c>
      <c r="B804" t="s">
        <v>206</v>
      </c>
      <c r="C804">
        <v>128</v>
      </c>
      <c r="D804">
        <v>93.8</v>
      </c>
      <c r="E804">
        <v>128</v>
      </c>
      <c r="F804" t="s">
        <v>351</v>
      </c>
    </row>
    <row r="805" spans="1:6" x14ac:dyDescent="0.3">
      <c r="A805" t="s">
        <v>170</v>
      </c>
      <c r="B805" t="s">
        <v>212</v>
      </c>
      <c r="C805">
        <v>172</v>
      </c>
      <c r="D805">
        <v>151</v>
      </c>
      <c r="E805">
        <v>219</v>
      </c>
      <c r="F805" t="s">
        <v>351</v>
      </c>
    </row>
    <row r="806" spans="1:6" x14ac:dyDescent="0.3">
      <c r="A806" t="s">
        <v>170</v>
      </c>
      <c r="B806" t="s">
        <v>215</v>
      </c>
      <c r="C806">
        <v>0.53</v>
      </c>
      <c r="D806">
        <v>0.48</v>
      </c>
      <c r="E806">
        <v>23.3</v>
      </c>
      <c r="F806" t="s">
        <v>351</v>
      </c>
    </row>
    <row r="807" spans="1:6" x14ac:dyDescent="0.3">
      <c r="A807" t="s">
        <v>170</v>
      </c>
      <c r="B807" t="s">
        <v>218</v>
      </c>
      <c r="C807">
        <v>171</v>
      </c>
      <c r="D807">
        <v>150</v>
      </c>
      <c r="E807">
        <v>195</v>
      </c>
      <c r="F807" t="s">
        <v>351</v>
      </c>
    </row>
    <row r="808" spans="1:6" x14ac:dyDescent="0.3">
      <c r="A808" t="s">
        <v>170</v>
      </c>
      <c r="B808" t="s">
        <v>220</v>
      </c>
      <c r="C808">
        <v>149</v>
      </c>
      <c r="D808">
        <v>129</v>
      </c>
      <c r="E808">
        <v>173</v>
      </c>
      <c r="F808" t="s">
        <v>351</v>
      </c>
    </row>
    <row r="809" spans="1:6" x14ac:dyDescent="0.3">
      <c r="A809" t="s">
        <v>170</v>
      </c>
      <c r="B809" t="s">
        <v>221</v>
      </c>
      <c r="C809">
        <v>22</v>
      </c>
      <c r="D809">
        <v>21.6</v>
      </c>
      <c r="E809">
        <v>22.8</v>
      </c>
      <c r="F809" t="s">
        <v>351</v>
      </c>
    </row>
    <row r="810" spans="1:6" x14ac:dyDescent="0.3">
      <c r="A810" t="s">
        <v>170</v>
      </c>
      <c r="B810" t="s">
        <v>222</v>
      </c>
      <c r="C810">
        <v>0.09</v>
      </c>
      <c r="D810">
        <v>0</v>
      </c>
      <c r="E810">
        <v>22.8</v>
      </c>
      <c r="F810" t="s">
        <v>351</v>
      </c>
    </row>
    <row r="811" spans="1:6" x14ac:dyDescent="0.3">
      <c r="A811" t="s">
        <v>170</v>
      </c>
      <c r="B811" t="s">
        <v>229</v>
      </c>
      <c r="C811">
        <v>9.14</v>
      </c>
      <c r="D811">
        <v>8.98</v>
      </c>
      <c r="E811">
        <v>47</v>
      </c>
      <c r="F811" t="s">
        <v>351</v>
      </c>
    </row>
    <row r="812" spans="1:6" x14ac:dyDescent="0.3">
      <c r="A812" t="s">
        <v>170</v>
      </c>
      <c r="B812" t="s">
        <v>232</v>
      </c>
      <c r="C812">
        <v>6.51</v>
      </c>
      <c r="D812">
        <v>0</v>
      </c>
      <c r="E812">
        <v>31.8</v>
      </c>
      <c r="F812" t="s">
        <v>351</v>
      </c>
    </row>
    <row r="813" spans="1:6" x14ac:dyDescent="0.3">
      <c r="A813" t="s">
        <v>170</v>
      </c>
      <c r="B813" t="s">
        <v>234</v>
      </c>
      <c r="C813">
        <v>2.62</v>
      </c>
      <c r="D813">
        <v>0</v>
      </c>
      <c r="E813">
        <v>24.2</v>
      </c>
      <c r="F813" t="s">
        <v>351</v>
      </c>
    </row>
    <row r="814" spans="1:6" x14ac:dyDescent="0.3">
      <c r="A814" t="s">
        <v>170</v>
      </c>
      <c r="B814" t="s">
        <v>236</v>
      </c>
      <c r="C814">
        <v>11.4</v>
      </c>
      <c r="D814">
        <v>-26.2</v>
      </c>
      <c r="E814">
        <v>52.3</v>
      </c>
      <c r="F814" t="s">
        <v>351</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8064A2"/>
  </sheetPr>
  <dimension ref="A1:BF855"/>
  <sheetViews>
    <sheetView workbookViewId="0"/>
  </sheetViews>
  <sheetFormatPr baseColWidth="10" defaultColWidth="8.9375" defaultRowHeight="12.4" x14ac:dyDescent="0.3"/>
  <cols>
    <col min="1" max="58" width="20" customWidth="1"/>
  </cols>
  <sheetData>
    <row r="1" spans="1:58" x14ac:dyDescent="0.3">
      <c r="A1" s="159" t="s">
        <v>353</v>
      </c>
      <c r="B1" s="159" t="s">
        <v>354</v>
      </c>
      <c r="C1" s="159" t="s">
        <v>3</v>
      </c>
      <c r="D1" s="159" t="s">
        <v>355</v>
      </c>
      <c r="E1" s="159" t="s">
        <v>356</v>
      </c>
      <c r="F1" s="159" t="s">
        <v>357</v>
      </c>
      <c r="G1" s="159" t="s">
        <v>358</v>
      </c>
      <c r="H1" s="159" t="s">
        <v>359</v>
      </c>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row>
    <row r="2" spans="1:58" x14ac:dyDescent="0.3">
      <c r="A2">
        <v>0</v>
      </c>
      <c r="B2">
        <v>0</v>
      </c>
      <c r="C2">
        <v>0</v>
      </c>
      <c r="D2" t="s">
        <v>360</v>
      </c>
      <c r="E2">
        <v>0</v>
      </c>
      <c r="F2" t="s">
        <v>361</v>
      </c>
      <c r="G2">
        <v>1</v>
      </c>
      <c r="H2">
        <v>3</v>
      </c>
      <c r="I2" t="s">
        <v>362</v>
      </c>
      <c r="J2">
        <v>-1</v>
      </c>
      <c r="K2">
        <v>6</v>
      </c>
      <c r="L2" t="s">
        <v>363</v>
      </c>
      <c r="M2">
        <v>-1</v>
      </c>
    </row>
    <row r="3" spans="1:58" x14ac:dyDescent="0.3">
      <c r="A3">
        <v>1</v>
      </c>
      <c r="B3">
        <v>0</v>
      </c>
      <c r="C3">
        <v>0</v>
      </c>
      <c r="D3" t="s">
        <v>360</v>
      </c>
      <c r="E3">
        <v>1</v>
      </c>
      <c r="F3" t="s">
        <v>364</v>
      </c>
      <c r="G3">
        <v>1</v>
      </c>
      <c r="H3">
        <v>4</v>
      </c>
      <c r="I3" t="s">
        <v>365</v>
      </c>
      <c r="J3">
        <v>-1</v>
      </c>
      <c r="K3">
        <v>7</v>
      </c>
      <c r="L3" t="s">
        <v>366</v>
      </c>
      <c r="M3">
        <v>-1</v>
      </c>
    </row>
    <row r="4" spans="1:58" x14ac:dyDescent="0.3">
      <c r="A4">
        <v>2</v>
      </c>
      <c r="B4">
        <v>0</v>
      </c>
      <c r="C4">
        <v>0</v>
      </c>
      <c r="D4" t="s">
        <v>360</v>
      </c>
      <c r="E4">
        <v>1</v>
      </c>
      <c r="F4" t="s">
        <v>364</v>
      </c>
      <c r="G4">
        <v>-1</v>
      </c>
      <c r="H4">
        <v>2</v>
      </c>
      <c r="I4" t="s">
        <v>367</v>
      </c>
      <c r="J4">
        <v>1</v>
      </c>
    </row>
    <row r="5" spans="1:58" x14ac:dyDescent="0.3">
      <c r="A5">
        <v>3</v>
      </c>
      <c r="B5">
        <v>0</v>
      </c>
      <c r="C5">
        <v>0</v>
      </c>
      <c r="D5" t="s">
        <v>360</v>
      </c>
      <c r="E5">
        <v>2</v>
      </c>
      <c r="F5" t="s">
        <v>367</v>
      </c>
      <c r="G5">
        <v>1</v>
      </c>
      <c r="H5">
        <v>5</v>
      </c>
      <c r="I5" t="s">
        <v>368</v>
      </c>
      <c r="J5">
        <v>-1</v>
      </c>
      <c r="K5">
        <v>8</v>
      </c>
      <c r="L5" t="s">
        <v>369</v>
      </c>
      <c r="M5">
        <v>-1</v>
      </c>
    </row>
    <row r="6" spans="1:58" x14ac:dyDescent="0.3">
      <c r="A6">
        <v>4</v>
      </c>
      <c r="B6">
        <v>0</v>
      </c>
      <c r="C6">
        <v>0</v>
      </c>
      <c r="D6" t="s">
        <v>360</v>
      </c>
      <c r="E6">
        <v>4</v>
      </c>
      <c r="F6" t="s">
        <v>365</v>
      </c>
      <c r="G6">
        <v>-1</v>
      </c>
      <c r="H6">
        <v>5</v>
      </c>
      <c r="I6" t="s">
        <v>368</v>
      </c>
      <c r="J6">
        <v>1</v>
      </c>
    </row>
    <row r="7" spans="1:58" x14ac:dyDescent="0.3">
      <c r="A7">
        <v>5</v>
      </c>
      <c r="B7">
        <v>0</v>
      </c>
      <c r="C7">
        <v>0</v>
      </c>
      <c r="D7" t="s">
        <v>360</v>
      </c>
      <c r="E7">
        <v>7</v>
      </c>
      <c r="F7" t="s">
        <v>366</v>
      </c>
      <c r="G7">
        <v>-1</v>
      </c>
      <c r="H7">
        <v>8</v>
      </c>
      <c r="I7" t="s">
        <v>369</v>
      </c>
      <c r="J7">
        <v>1</v>
      </c>
    </row>
    <row r="8" spans="1:58" x14ac:dyDescent="0.3">
      <c r="A8">
        <v>6</v>
      </c>
      <c r="B8">
        <v>0</v>
      </c>
      <c r="C8">
        <v>0</v>
      </c>
      <c r="D8" t="s">
        <v>360</v>
      </c>
      <c r="E8">
        <v>9</v>
      </c>
      <c r="F8" t="s">
        <v>370</v>
      </c>
      <c r="G8">
        <v>1</v>
      </c>
      <c r="H8">
        <v>15</v>
      </c>
      <c r="I8" t="s">
        <v>371</v>
      </c>
      <c r="J8">
        <v>-1</v>
      </c>
      <c r="K8">
        <v>33</v>
      </c>
      <c r="L8" t="s">
        <v>372</v>
      </c>
      <c r="M8">
        <v>-1</v>
      </c>
      <c r="N8">
        <v>51</v>
      </c>
      <c r="O8" t="s">
        <v>373</v>
      </c>
      <c r="P8">
        <v>-1</v>
      </c>
    </row>
    <row r="9" spans="1:58" x14ac:dyDescent="0.3">
      <c r="A9">
        <v>7</v>
      </c>
      <c r="B9">
        <v>0</v>
      </c>
      <c r="C9">
        <v>0</v>
      </c>
      <c r="D9" t="s">
        <v>360</v>
      </c>
      <c r="E9">
        <v>9</v>
      </c>
      <c r="F9" t="s">
        <v>370</v>
      </c>
      <c r="G9">
        <v>-1</v>
      </c>
      <c r="H9">
        <v>10</v>
      </c>
      <c r="I9" t="s">
        <v>374</v>
      </c>
      <c r="J9">
        <v>1</v>
      </c>
    </row>
    <row r="10" spans="1:58" x14ac:dyDescent="0.3">
      <c r="A10">
        <v>8</v>
      </c>
      <c r="B10">
        <v>0</v>
      </c>
      <c r="C10">
        <v>0</v>
      </c>
      <c r="D10" t="s">
        <v>360</v>
      </c>
      <c r="E10">
        <v>10</v>
      </c>
      <c r="F10" t="s">
        <v>374</v>
      </c>
      <c r="G10">
        <v>1</v>
      </c>
      <c r="H10">
        <v>16</v>
      </c>
      <c r="I10" t="s">
        <v>375</v>
      </c>
      <c r="J10">
        <v>-1</v>
      </c>
      <c r="K10">
        <v>34</v>
      </c>
      <c r="L10" t="s">
        <v>376</v>
      </c>
      <c r="M10">
        <v>-1</v>
      </c>
      <c r="N10">
        <v>52</v>
      </c>
      <c r="O10" t="s">
        <v>377</v>
      </c>
      <c r="P10">
        <v>-1</v>
      </c>
    </row>
    <row r="11" spans="1:58" x14ac:dyDescent="0.3">
      <c r="A11">
        <v>9</v>
      </c>
      <c r="B11">
        <v>0</v>
      </c>
      <c r="C11">
        <v>0</v>
      </c>
      <c r="D11" t="s">
        <v>360</v>
      </c>
      <c r="E11">
        <v>11</v>
      </c>
      <c r="F11" t="s">
        <v>378</v>
      </c>
      <c r="G11">
        <v>1</v>
      </c>
      <c r="H11">
        <v>12</v>
      </c>
      <c r="I11" t="s">
        <v>379</v>
      </c>
      <c r="J11">
        <v>-1</v>
      </c>
      <c r="K11">
        <v>13</v>
      </c>
      <c r="L11" t="s">
        <v>380</v>
      </c>
      <c r="M11">
        <v>-1</v>
      </c>
    </row>
    <row r="12" spans="1:58" x14ac:dyDescent="0.3">
      <c r="A12">
        <v>10</v>
      </c>
      <c r="B12">
        <v>0</v>
      </c>
      <c r="C12">
        <v>0</v>
      </c>
      <c r="D12" t="s">
        <v>360</v>
      </c>
      <c r="E12">
        <v>11</v>
      </c>
      <c r="F12" t="s">
        <v>378</v>
      </c>
      <c r="G12">
        <v>1</v>
      </c>
      <c r="H12">
        <v>17</v>
      </c>
      <c r="I12" t="s">
        <v>381</v>
      </c>
      <c r="J12">
        <v>-1</v>
      </c>
      <c r="K12">
        <v>35</v>
      </c>
      <c r="L12" t="s">
        <v>382</v>
      </c>
      <c r="M12">
        <v>-1</v>
      </c>
      <c r="N12">
        <v>53</v>
      </c>
      <c r="O12" t="s">
        <v>383</v>
      </c>
      <c r="P12">
        <v>-1</v>
      </c>
    </row>
    <row r="13" spans="1:58" x14ac:dyDescent="0.3">
      <c r="A13">
        <v>11</v>
      </c>
      <c r="B13">
        <v>0</v>
      </c>
      <c r="C13">
        <v>0</v>
      </c>
      <c r="D13" t="s">
        <v>360</v>
      </c>
      <c r="E13">
        <v>12</v>
      </c>
      <c r="F13" t="s">
        <v>379</v>
      </c>
      <c r="G13">
        <v>1</v>
      </c>
      <c r="H13">
        <v>18</v>
      </c>
      <c r="I13" t="s">
        <v>384</v>
      </c>
      <c r="J13">
        <v>-1</v>
      </c>
      <c r="K13">
        <v>36</v>
      </c>
      <c r="L13" t="s">
        <v>385</v>
      </c>
      <c r="M13">
        <v>-1</v>
      </c>
      <c r="N13">
        <v>54</v>
      </c>
      <c r="O13" t="s">
        <v>386</v>
      </c>
      <c r="P13">
        <v>-1</v>
      </c>
    </row>
    <row r="14" spans="1:58" x14ac:dyDescent="0.3">
      <c r="A14">
        <v>12</v>
      </c>
      <c r="B14">
        <v>0</v>
      </c>
      <c r="C14">
        <v>0</v>
      </c>
      <c r="D14" t="s">
        <v>360</v>
      </c>
      <c r="E14">
        <v>13</v>
      </c>
      <c r="F14" t="s">
        <v>380</v>
      </c>
      <c r="G14">
        <v>1</v>
      </c>
      <c r="H14">
        <v>19</v>
      </c>
      <c r="I14" t="s">
        <v>387</v>
      </c>
      <c r="J14">
        <v>-1</v>
      </c>
      <c r="K14">
        <v>37</v>
      </c>
      <c r="L14" t="s">
        <v>388</v>
      </c>
      <c r="M14">
        <v>-1</v>
      </c>
      <c r="N14">
        <v>55</v>
      </c>
      <c r="O14" t="s">
        <v>389</v>
      </c>
      <c r="P14">
        <v>-1</v>
      </c>
    </row>
    <row r="15" spans="1:58" x14ac:dyDescent="0.3">
      <c r="A15">
        <v>13</v>
      </c>
      <c r="B15">
        <v>0</v>
      </c>
      <c r="C15">
        <v>0</v>
      </c>
      <c r="D15" t="s">
        <v>360</v>
      </c>
      <c r="E15">
        <v>14</v>
      </c>
      <c r="F15" t="s">
        <v>390</v>
      </c>
      <c r="G15">
        <v>1</v>
      </c>
      <c r="H15">
        <v>20</v>
      </c>
      <c r="I15" t="s">
        <v>391</v>
      </c>
      <c r="J15">
        <v>-1</v>
      </c>
      <c r="K15">
        <v>38</v>
      </c>
      <c r="L15" t="s">
        <v>392</v>
      </c>
      <c r="M15">
        <v>-1</v>
      </c>
      <c r="N15">
        <v>56</v>
      </c>
      <c r="O15" t="s">
        <v>393</v>
      </c>
      <c r="P15">
        <v>-1</v>
      </c>
    </row>
    <row r="16" spans="1:58" x14ac:dyDescent="0.3">
      <c r="A16">
        <v>14</v>
      </c>
      <c r="B16">
        <v>0</v>
      </c>
      <c r="C16">
        <v>0</v>
      </c>
      <c r="D16" t="s">
        <v>360</v>
      </c>
      <c r="E16">
        <v>15</v>
      </c>
      <c r="F16" t="s">
        <v>371</v>
      </c>
      <c r="G16">
        <v>1</v>
      </c>
      <c r="H16">
        <v>21</v>
      </c>
      <c r="I16" t="s">
        <v>394</v>
      </c>
      <c r="J16">
        <v>-1</v>
      </c>
      <c r="K16">
        <v>27</v>
      </c>
      <c r="L16" t="s">
        <v>395</v>
      </c>
      <c r="M16">
        <v>-1</v>
      </c>
    </row>
    <row r="17" spans="1:13" x14ac:dyDescent="0.3">
      <c r="A17">
        <v>15</v>
      </c>
      <c r="B17">
        <v>0</v>
      </c>
      <c r="C17">
        <v>0</v>
      </c>
      <c r="D17" t="s">
        <v>360</v>
      </c>
      <c r="E17">
        <v>15</v>
      </c>
      <c r="F17" t="s">
        <v>371</v>
      </c>
      <c r="G17">
        <v>-1</v>
      </c>
      <c r="H17">
        <v>16</v>
      </c>
      <c r="I17" t="s">
        <v>375</v>
      </c>
      <c r="J17">
        <v>1</v>
      </c>
    </row>
    <row r="18" spans="1:13" x14ac:dyDescent="0.3">
      <c r="A18">
        <v>16</v>
      </c>
      <c r="B18">
        <v>0</v>
      </c>
      <c r="C18">
        <v>0</v>
      </c>
      <c r="D18" t="s">
        <v>360</v>
      </c>
      <c r="E18">
        <v>16</v>
      </c>
      <c r="F18" t="s">
        <v>375</v>
      </c>
      <c r="G18">
        <v>1</v>
      </c>
      <c r="H18">
        <v>22</v>
      </c>
      <c r="I18" t="s">
        <v>396</v>
      </c>
      <c r="J18">
        <v>-1</v>
      </c>
      <c r="K18">
        <v>28</v>
      </c>
      <c r="L18" t="s">
        <v>397</v>
      </c>
      <c r="M18">
        <v>-1</v>
      </c>
    </row>
    <row r="19" spans="1:13" x14ac:dyDescent="0.3">
      <c r="A19">
        <v>17</v>
      </c>
      <c r="B19">
        <v>0</v>
      </c>
      <c r="C19">
        <v>0</v>
      </c>
      <c r="D19" t="s">
        <v>360</v>
      </c>
      <c r="E19">
        <v>17</v>
      </c>
      <c r="F19" t="s">
        <v>381</v>
      </c>
      <c r="G19">
        <v>1</v>
      </c>
      <c r="H19">
        <v>18</v>
      </c>
      <c r="I19" t="s">
        <v>384</v>
      </c>
      <c r="J19">
        <v>-1</v>
      </c>
      <c r="K19">
        <v>19</v>
      </c>
      <c r="L19" t="s">
        <v>387</v>
      </c>
      <c r="M19">
        <v>-1</v>
      </c>
    </row>
    <row r="20" spans="1:13" x14ac:dyDescent="0.3">
      <c r="A20">
        <v>18</v>
      </c>
      <c r="B20">
        <v>0</v>
      </c>
      <c r="C20">
        <v>0</v>
      </c>
      <c r="D20" t="s">
        <v>360</v>
      </c>
      <c r="E20">
        <v>17</v>
      </c>
      <c r="F20" t="s">
        <v>381</v>
      </c>
      <c r="G20">
        <v>1</v>
      </c>
      <c r="H20">
        <v>23</v>
      </c>
      <c r="I20" t="s">
        <v>398</v>
      </c>
      <c r="J20">
        <v>-1</v>
      </c>
      <c r="K20">
        <v>29</v>
      </c>
      <c r="L20" t="s">
        <v>399</v>
      </c>
      <c r="M20">
        <v>-1</v>
      </c>
    </row>
    <row r="21" spans="1:13" x14ac:dyDescent="0.3">
      <c r="A21">
        <v>19</v>
      </c>
      <c r="B21">
        <v>0</v>
      </c>
      <c r="C21">
        <v>0</v>
      </c>
      <c r="D21" t="s">
        <v>360</v>
      </c>
      <c r="E21">
        <v>18</v>
      </c>
      <c r="F21" t="s">
        <v>384</v>
      </c>
      <c r="G21">
        <v>1</v>
      </c>
      <c r="H21">
        <v>24</v>
      </c>
      <c r="I21" t="s">
        <v>400</v>
      </c>
      <c r="J21">
        <v>-1</v>
      </c>
      <c r="K21">
        <v>30</v>
      </c>
      <c r="L21" t="s">
        <v>401</v>
      </c>
      <c r="M21">
        <v>-1</v>
      </c>
    </row>
    <row r="22" spans="1:13" x14ac:dyDescent="0.3">
      <c r="A22">
        <v>20</v>
      </c>
      <c r="B22">
        <v>0</v>
      </c>
      <c r="C22">
        <v>0</v>
      </c>
      <c r="D22" t="s">
        <v>360</v>
      </c>
      <c r="E22">
        <v>19</v>
      </c>
      <c r="F22" t="s">
        <v>387</v>
      </c>
      <c r="G22">
        <v>1</v>
      </c>
      <c r="H22">
        <v>25</v>
      </c>
      <c r="I22" t="s">
        <v>402</v>
      </c>
      <c r="J22">
        <v>-1</v>
      </c>
      <c r="K22">
        <v>31</v>
      </c>
      <c r="L22" t="s">
        <v>403</v>
      </c>
      <c r="M22">
        <v>-1</v>
      </c>
    </row>
    <row r="23" spans="1:13" x14ac:dyDescent="0.3">
      <c r="A23">
        <v>21</v>
      </c>
      <c r="B23">
        <v>0</v>
      </c>
      <c r="C23">
        <v>0</v>
      </c>
      <c r="D23" t="s">
        <v>360</v>
      </c>
      <c r="E23">
        <v>20</v>
      </c>
      <c r="F23" t="s">
        <v>391</v>
      </c>
      <c r="G23">
        <v>1</v>
      </c>
      <c r="H23">
        <v>26</v>
      </c>
      <c r="I23" t="s">
        <v>404</v>
      </c>
      <c r="J23">
        <v>-1</v>
      </c>
      <c r="K23">
        <v>32</v>
      </c>
      <c r="L23" t="s">
        <v>405</v>
      </c>
      <c r="M23">
        <v>-1</v>
      </c>
    </row>
    <row r="24" spans="1:13" x14ac:dyDescent="0.3">
      <c r="A24">
        <v>22</v>
      </c>
      <c r="B24">
        <v>0</v>
      </c>
      <c r="C24">
        <v>0</v>
      </c>
      <c r="D24" t="s">
        <v>360</v>
      </c>
      <c r="E24">
        <v>21</v>
      </c>
      <c r="F24" t="s">
        <v>394</v>
      </c>
      <c r="G24">
        <v>-1</v>
      </c>
      <c r="H24">
        <v>22</v>
      </c>
      <c r="I24" t="s">
        <v>396</v>
      </c>
      <c r="J24">
        <v>1</v>
      </c>
    </row>
    <row r="25" spans="1:13" x14ac:dyDescent="0.3">
      <c r="A25">
        <v>23</v>
      </c>
      <c r="B25">
        <v>0</v>
      </c>
      <c r="C25">
        <v>0</v>
      </c>
      <c r="D25" t="s">
        <v>360</v>
      </c>
      <c r="E25">
        <v>23</v>
      </c>
      <c r="F25" t="s">
        <v>398</v>
      </c>
      <c r="G25">
        <v>1</v>
      </c>
      <c r="H25">
        <v>24</v>
      </c>
      <c r="I25" t="s">
        <v>400</v>
      </c>
      <c r="J25">
        <v>-1</v>
      </c>
      <c r="K25">
        <v>25</v>
      </c>
      <c r="L25" t="s">
        <v>402</v>
      </c>
      <c r="M25">
        <v>-1</v>
      </c>
    </row>
    <row r="26" spans="1:13" x14ac:dyDescent="0.3">
      <c r="A26">
        <v>24</v>
      </c>
      <c r="B26">
        <v>0</v>
      </c>
      <c r="C26">
        <v>0</v>
      </c>
      <c r="D26" t="s">
        <v>360</v>
      </c>
      <c r="E26">
        <v>27</v>
      </c>
      <c r="F26" t="s">
        <v>395</v>
      </c>
      <c r="G26">
        <v>-1</v>
      </c>
      <c r="H26">
        <v>28</v>
      </c>
      <c r="I26" t="s">
        <v>397</v>
      </c>
      <c r="J26">
        <v>1</v>
      </c>
    </row>
    <row r="27" spans="1:13" x14ac:dyDescent="0.3">
      <c r="A27">
        <v>25</v>
      </c>
      <c r="B27">
        <v>0</v>
      </c>
      <c r="C27">
        <v>0</v>
      </c>
      <c r="D27" t="s">
        <v>360</v>
      </c>
      <c r="E27">
        <v>29</v>
      </c>
      <c r="F27" t="s">
        <v>399</v>
      </c>
      <c r="G27">
        <v>1</v>
      </c>
      <c r="H27">
        <v>30</v>
      </c>
      <c r="I27" t="s">
        <v>401</v>
      </c>
      <c r="J27">
        <v>-1</v>
      </c>
      <c r="K27">
        <v>31</v>
      </c>
      <c r="L27" t="s">
        <v>403</v>
      </c>
      <c r="M27">
        <v>-1</v>
      </c>
    </row>
    <row r="28" spans="1:13" x14ac:dyDescent="0.3">
      <c r="A28">
        <v>26</v>
      </c>
      <c r="B28">
        <v>0</v>
      </c>
      <c r="C28">
        <v>0</v>
      </c>
      <c r="D28" t="s">
        <v>360</v>
      </c>
      <c r="E28">
        <v>33</v>
      </c>
      <c r="F28" t="s">
        <v>372</v>
      </c>
      <c r="G28">
        <v>1</v>
      </c>
      <c r="H28">
        <v>39</v>
      </c>
      <c r="I28" t="s">
        <v>406</v>
      </c>
      <c r="J28">
        <v>-1</v>
      </c>
      <c r="K28">
        <v>45</v>
      </c>
      <c r="L28" t="s">
        <v>407</v>
      </c>
      <c r="M28">
        <v>-1</v>
      </c>
    </row>
    <row r="29" spans="1:13" x14ac:dyDescent="0.3">
      <c r="A29">
        <v>27</v>
      </c>
      <c r="B29">
        <v>0</v>
      </c>
      <c r="C29">
        <v>0</v>
      </c>
      <c r="D29" t="s">
        <v>360</v>
      </c>
      <c r="E29">
        <v>33</v>
      </c>
      <c r="F29" t="s">
        <v>372</v>
      </c>
      <c r="G29">
        <v>-1</v>
      </c>
      <c r="H29">
        <v>34</v>
      </c>
      <c r="I29" t="s">
        <v>376</v>
      </c>
      <c r="J29">
        <v>1</v>
      </c>
    </row>
    <row r="30" spans="1:13" x14ac:dyDescent="0.3">
      <c r="A30">
        <v>28</v>
      </c>
      <c r="B30">
        <v>0</v>
      </c>
      <c r="C30">
        <v>0</v>
      </c>
      <c r="D30" t="s">
        <v>360</v>
      </c>
      <c r="E30">
        <v>34</v>
      </c>
      <c r="F30" t="s">
        <v>376</v>
      </c>
      <c r="G30">
        <v>1</v>
      </c>
      <c r="H30">
        <v>40</v>
      </c>
      <c r="I30" t="s">
        <v>408</v>
      </c>
      <c r="J30">
        <v>-1</v>
      </c>
      <c r="K30">
        <v>46</v>
      </c>
      <c r="L30" t="s">
        <v>409</v>
      </c>
      <c r="M30">
        <v>-1</v>
      </c>
    </row>
    <row r="31" spans="1:13" x14ac:dyDescent="0.3">
      <c r="A31">
        <v>29</v>
      </c>
      <c r="B31">
        <v>0</v>
      </c>
      <c r="C31">
        <v>0</v>
      </c>
      <c r="D31" t="s">
        <v>360</v>
      </c>
      <c r="E31">
        <v>35</v>
      </c>
      <c r="F31" t="s">
        <v>382</v>
      </c>
      <c r="G31">
        <v>1</v>
      </c>
      <c r="H31">
        <v>36</v>
      </c>
      <c r="I31" t="s">
        <v>385</v>
      </c>
      <c r="J31">
        <v>-1</v>
      </c>
      <c r="K31">
        <v>37</v>
      </c>
      <c r="L31" t="s">
        <v>388</v>
      </c>
      <c r="M31">
        <v>-1</v>
      </c>
    </row>
    <row r="32" spans="1:13" x14ac:dyDescent="0.3">
      <c r="A32">
        <v>30</v>
      </c>
      <c r="B32">
        <v>0</v>
      </c>
      <c r="C32">
        <v>0</v>
      </c>
      <c r="D32" t="s">
        <v>360</v>
      </c>
      <c r="E32">
        <v>35</v>
      </c>
      <c r="F32" t="s">
        <v>382</v>
      </c>
      <c r="G32">
        <v>1</v>
      </c>
      <c r="H32">
        <v>41</v>
      </c>
      <c r="I32" t="s">
        <v>410</v>
      </c>
      <c r="J32">
        <v>-1</v>
      </c>
      <c r="K32">
        <v>47</v>
      </c>
      <c r="L32" t="s">
        <v>411</v>
      </c>
      <c r="M32">
        <v>-1</v>
      </c>
    </row>
    <row r="33" spans="1:16" x14ac:dyDescent="0.3">
      <c r="A33">
        <v>31</v>
      </c>
      <c r="B33">
        <v>0</v>
      </c>
      <c r="C33">
        <v>0</v>
      </c>
      <c r="D33" t="s">
        <v>360</v>
      </c>
      <c r="E33">
        <v>36</v>
      </c>
      <c r="F33" t="s">
        <v>385</v>
      </c>
      <c r="G33">
        <v>1</v>
      </c>
      <c r="H33">
        <v>42</v>
      </c>
      <c r="I33" t="s">
        <v>412</v>
      </c>
      <c r="J33">
        <v>-1</v>
      </c>
      <c r="K33">
        <v>48</v>
      </c>
      <c r="L33" t="s">
        <v>413</v>
      </c>
      <c r="M33">
        <v>-1</v>
      </c>
    </row>
    <row r="34" spans="1:16" x14ac:dyDescent="0.3">
      <c r="A34">
        <v>32</v>
      </c>
      <c r="B34">
        <v>0</v>
      </c>
      <c r="C34">
        <v>0</v>
      </c>
      <c r="D34" t="s">
        <v>360</v>
      </c>
      <c r="E34">
        <v>37</v>
      </c>
      <c r="F34" t="s">
        <v>388</v>
      </c>
      <c r="G34">
        <v>1</v>
      </c>
      <c r="H34">
        <v>43</v>
      </c>
      <c r="I34" t="s">
        <v>414</v>
      </c>
      <c r="J34">
        <v>-1</v>
      </c>
      <c r="K34">
        <v>49</v>
      </c>
      <c r="L34" t="s">
        <v>415</v>
      </c>
      <c r="M34">
        <v>-1</v>
      </c>
    </row>
    <row r="35" spans="1:16" x14ac:dyDescent="0.3">
      <c r="A35">
        <v>33</v>
      </c>
      <c r="B35">
        <v>0</v>
      </c>
      <c r="C35">
        <v>0</v>
      </c>
      <c r="D35" t="s">
        <v>360</v>
      </c>
      <c r="E35">
        <v>38</v>
      </c>
      <c r="F35" t="s">
        <v>392</v>
      </c>
      <c r="G35">
        <v>1</v>
      </c>
      <c r="H35">
        <v>44</v>
      </c>
      <c r="I35" t="s">
        <v>416</v>
      </c>
      <c r="J35">
        <v>-1</v>
      </c>
      <c r="K35">
        <v>50</v>
      </c>
      <c r="L35" t="s">
        <v>417</v>
      </c>
      <c r="M35">
        <v>-1</v>
      </c>
    </row>
    <row r="36" spans="1:16" x14ac:dyDescent="0.3">
      <c r="A36">
        <v>34</v>
      </c>
      <c r="B36">
        <v>0</v>
      </c>
      <c r="C36">
        <v>0</v>
      </c>
      <c r="D36" t="s">
        <v>360</v>
      </c>
      <c r="E36">
        <v>39</v>
      </c>
      <c r="F36" t="s">
        <v>406</v>
      </c>
      <c r="G36">
        <v>-1</v>
      </c>
      <c r="H36">
        <v>40</v>
      </c>
      <c r="I36" t="s">
        <v>408</v>
      </c>
      <c r="J36">
        <v>1</v>
      </c>
    </row>
    <row r="37" spans="1:16" x14ac:dyDescent="0.3">
      <c r="A37">
        <v>35</v>
      </c>
      <c r="B37">
        <v>0</v>
      </c>
      <c r="C37">
        <v>0</v>
      </c>
      <c r="D37" t="s">
        <v>360</v>
      </c>
      <c r="E37">
        <v>41</v>
      </c>
      <c r="F37" t="s">
        <v>410</v>
      </c>
      <c r="G37">
        <v>1</v>
      </c>
      <c r="H37">
        <v>42</v>
      </c>
      <c r="I37" t="s">
        <v>412</v>
      </c>
      <c r="J37">
        <v>-1</v>
      </c>
      <c r="K37">
        <v>43</v>
      </c>
      <c r="L37" t="s">
        <v>414</v>
      </c>
      <c r="M37">
        <v>-1</v>
      </c>
    </row>
    <row r="38" spans="1:16" x14ac:dyDescent="0.3">
      <c r="A38">
        <v>36</v>
      </c>
      <c r="B38">
        <v>0</v>
      </c>
      <c r="C38">
        <v>0</v>
      </c>
      <c r="D38" t="s">
        <v>360</v>
      </c>
      <c r="E38">
        <v>45</v>
      </c>
      <c r="F38" t="s">
        <v>407</v>
      </c>
      <c r="G38">
        <v>-1</v>
      </c>
      <c r="H38">
        <v>46</v>
      </c>
      <c r="I38" t="s">
        <v>409</v>
      </c>
      <c r="J38">
        <v>1</v>
      </c>
    </row>
    <row r="39" spans="1:16" x14ac:dyDescent="0.3">
      <c r="A39">
        <v>37</v>
      </c>
      <c r="B39">
        <v>0</v>
      </c>
      <c r="C39">
        <v>0</v>
      </c>
      <c r="D39" t="s">
        <v>360</v>
      </c>
      <c r="E39">
        <v>47</v>
      </c>
      <c r="F39" t="s">
        <v>411</v>
      </c>
      <c r="G39">
        <v>1</v>
      </c>
      <c r="H39">
        <v>48</v>
      </c>
      <c r="I39" t="s">
        <v>413</v>
      </c>
      <c r="J39">
        <v>-1</v>
      </c>
      <c r="K39">
        <v>49</v>
      </c>
      <c r="L39" t="s">
        <v>415</v>
      </c>
      <c r="M39">
        <v>-1</v>
      </c>
    </row>
    <row r="40" spans="1:16" x14ac:dyDescent="0.3">
      <c r="A40">
        <v>38</v>
      </c>
      <c r="B40">
        <v>0</v>
      </c>
      <c r="C40">
        <v>0</v>
      </c>
      <c r="D40" t="s">
        <v>360</v>
      </c>
      <c r="E40">
        <v>51</v>
      </c>
      <c r="F40" t="s">
        <v>373</v>
      </c>
      <c r="G40">
        <v>-1</v>
      </c>
      <c r="H40">
        <v>52</v>
      </c>
      <c r="I40" t="s">
        <v>377</v>
      </c>
      <c r="J40">
        <v>1</v>
      </c>
    </row>
    <row r="41" spans="1:16" x14ac:dyDescent="0.3">
      <c r="A41">
        <v>39</v>
      </c>
      <c r="B41">
        <v>0</v>
      </c>
      <c r="C41">
        <v>0</v>
      </c>
      <c r="D41" t="s">
        <v>360</v>
      </c>
      <c r="E41">
        <v>53</v>
      </c>
      <c r="F41" t="s">
        <v>383</v>
      </c>
      <c r="G41">
        <v>1</v>
      </c>
      <c r="H41">
        <v>54</v>
      </c>
      <c r="I41" t="s">
        <v>386</v>
      </c>
      <c r="J41">
        <v>-1</v>
      </c>
      <c r="K41">
        <v>55</v>
      </c>
      <c r="L41" t="s">
        <v>389</v>
      </c>
      <c r="M41">
        <v>-1</v>
      </c>
    </row>
    <row r="42" spans="1:16" x14ac:dyDescent="0.3">
      <c r="A42">
        <v>40</v>
      </c>
      <c r="B42">
        <v>0</v>
      </c>
      <c r="C42">
        <v>0</v>
      </c>
      <c r="D42" t="s">
        <v>360</v>
      </c>
      <c r="E42">
        <v>57</v>
      </c>
      <c r="F42" t="s">
        <v>418</v>
      </c>
      <c r="G42">
        <v>1</v>
      </c>
      <c r="H42">
        <v>58</v>
      </c>
      <c r="I42" t="s">
        <v>419</v>
      </c>
      <c r="J42">
        <v>-1</v>
      </c>
      <c r="K42">
        <v>59</v>
      </c>
      <c r="L42" t="s">
        <v>420</v>
      </c>
      <c r="M42">
        <v>-1</v>
      </c>
    </row>
    <row r="43" spans="1:16" x14ac:dyDescent="0.3">
      <c r="A43">
        <v>41</v>
      </c>
      <c r="B43">
        <v>0</v>
      </c>
      <c r="C43">
        <v>0</v>
      </c>
      <c r="D43" t="s">
        <v>360</v>
      </c>
      <c r="E43">
        <v>57</v>
      </c>
      <c r="F43" t="s">
        <v>418</v>
      </c>
      <c r="G43">
        <v>1</v>
      </c>
      <c r="H43">
        <v>64</v>
      </c>
      <c r="I43" t="s">
        <v>421</v>
      </c>
      <c r="J43">
        <v>-1</v>
      </c>
      <c r="K43">
        <v>83</v>
      </c>
      <c r="L43" t="s">
        <v>422</v>
      </c>
      <c r="M43">
        <v>-1</v>
      </c>
      <c r="N43">
        <v>89</v>
      </c>
      <c r="O43" t="s">
        <v>423</v>
      </c>
      <c r="P43">
        <v>-1</v>
      </c>
    </row>
    <row r="44" spans="1:16" x14ac:dyDescent="0.3">
      <c r="A44">
        <v>42</v>
      </c>
      <c r="B44">
        <v>0</v>
      </c>
      <c r="C44">
        <v>0</v>
      </c>
      <c r="D44" t="s">
        <v>360</v>
      </c>
      <c r="E44">
        <v>58</v>
      </c>
      <c r="F44" t="s">
        <v>419</v>
      </c>
      <c r="G44">
        <v>1</v>
      </c>
      <c r="H44">
        <v>65</v>
      </c>
      <c r="I44" t="s">
        <v>424</v>
      </c>
      <c r="J44">
        <v>-1</v>
      </c>
      <c r="K44">
        <v>84</v>
      </c>
      <c r="L44" t="s">
        <v>425</v>
      </c>
      <c r="M44">
        <v>-1</v>
      </c>
      <c r="N44">
        <v>90</v>
      </c>
      <c r="O44" t="s">
        <v>426</v>
      </c>
      <c r="P44">
        <v>-1</v>
      </c>
    </row>
    <row r="45" spans="1:16" x14ac:dyDescent="0.3">
      <c r="A45">
        <v>43</v>
      </c>
      <c r="B45">
        <v>0</v>
      </c>
      <c r="C45">
        <v>0</v>
      </c>
      <c r="D45" t="s">
        <v>360</v>
      </c>
      <c r="E45">
        <v>59</v>
      </c>
      <c r="F45" t="s">
        <v>420</v>
      </c>
      <c r="G45">
        <v>1</v>
      </c>
      <c r="H45">
        <v>66</v>
      </c>
      <c r="I45" t="s">
        <v>427</v>
      </c>
      <c r="J45">
        <v>-1</v>
      </c>
    </row>
    <row r="46" spans="1:16" x14ac:dyDescent="0.3">
      <c r="A46">
        <v>44</v>
      </c>
      <c r="B46">
        <v>0</v>
      </c>
      <c r="C46">
        <v>0</v>
      </c>
      <c r="D46" t="s">
        <v>360</v>
      </c>
      <c r="E46">
        <v>60</v>
      </c>
      <c r="F46" t="s">
        <v>428</v>
      </c>
      <c r="G46">
        <v>1</v>
      </c>
      <c r="H46">
        <v>61</v>
      </c>
      <c r="I46" t="s">
        <v>429</v>
      </c>
      <c r="J46">
        <v>-1</v>
      </c>
      <c r="K46">
        <v>62</v>
      </c>
      <c r="L46" t="s">
        <v>430</v>
      </c>
      <c r="M46">
        <v>-1</v>
      </c>
    </row>
    <row r="47" spans="1:16" x14ac:dyDescent="0.3">
      <c r="A47">
        <v>45</v>
      </c>
      <c r="B47">
        <v>0</v>
      </c>
      <c r="C47">
        <v>0</v>
      </c>
      <c r="D47" t="s">
        <v>360</v>
      </c>
      <c r="E47">
        <v>60</v>
      </c>
      <c r="F47" t="s">
        <v>428</v>
      </c>
      <c r="G47">
        <v>1</v>
      </c>
      <c r="H47">
        <v>67</v>
      </c>
      <c r="I47" t="s">
        <v>431</v>
      </c>
      <c r="J47">
        <v>-1</v>
      </c>
      <c r="K47">
        <v>85</v>
      </c>
      <c r="L47" t="s">
        <v>432</v>
      </c>
      <c r="M47">
        <v>-1</v>
      </c>
      <c r="N47">
        <v>91</v>
      </c>
      <c r="O47" t="s">
        <v>433</v>
      </c>
      <c r="P47">
        <v>-1</v>
      </c>
    </row>
    <row r="48" spans="1:16" x14ac:dyDescent="0.3">
      <c r="A48">
        <v>46</v>
      </c>
      <c r="B48">
        <v>0</v>
      </c>
      <c r="C48">
        <v>0</v>
      </c>
      <c r="D48" t="s">
        <v>360</v>
      </c>
      <c r="E48">
        <v>61</v>
      </c>
      <c r="F48" t="s">
        <v>429</v>
      </c>
      <c r="G48">
        <v>1</v>
      </c>
      <c r="H48">
        <v>68</v>
      </c>
      <c r="I48" t="s">
        <v>434</v>
      </c>
      <c r="J48">
        <v>-1</v>
      </c>
      <c r="K48">
        <v>86</v>
      </c>
      <c r="L48" t="s">
        <v>435</v>
      </c>
      <c r="M48">
        <v>-1</v>
      </c>
    </row>
    <row r="49" spans="1:16" x14ac:dyDescent="0.3">
      <c r="A49">
        <v>47</v>
      </c>
      <c r="B49">
        <v>0</v>
      </c>
      <c r="C49">
        <v>0</v>
      </c>
      <c r="D49" t="s">
        <v>360</v>
      </c>
      <c r="E49">
        <v>62</v>
      </c>
      <c r="F49" t="s">
        <v>430</v>
      </c>
      <c r="G49">
        <v>1</v>
      </c>
      <c r="H49">
        <v>69</v>
      </c>
      <c r="I49" t="s">
        <v>436</v>
      </c>
      <c r="J49">
        <v>-1</v>
      </c>
      <c r="K49">
        <v>87</v>
      </c>
      <c r="L49" t="s">
        <v>437</v>
      </c>
      <c r="M49">
        <v>-1</v>
      </c>
      <c r="N49">
        <v>92</v>
      </c>
      <c r="O49" t="s">
        <v>438</v>
      </c>
      <c r="P49">
        <v>-1</v>
      </c>
    </row>
    <row r="50" spans="1:16" x14ac:dyDescent="0.3">
      <c r="A50">
        <v>48</v>
      </c>
      <c r="B50">
        <v>0</v>
      </c>
      <c r="C50">
        <v>0</v>
      </c>
      <c r="D50" t="s">
        <v>360</v>
      </c>
      <c r="E50">
        <v>63</v>
      </c>
      <c r="F50" t="s">
        <v>439</v>
      </c>
      <c r="G50">
        <v>1</v>
      </c>
      <c r="H50">
        <v>70</v>
      </c>
      <c r="I50" t="s">
        <v>440</v>
      </c>
      <c r="J50">
        <v>-1</v>
      </c>
      <c r="K50">
        <v>88</v>
      </c>
      <c r="L50" t="s">
        <v>441</v>
      </c>
      <c r="M50">
        <v>-1</v>
      </c>
      <c r="N50">
        <v>93</v>
      </c>
      <c r="O50" t="s">
        <v>442</v>
      </c>
      <c r="P50">
        <v>-1</v>
      </c>
    </row>
    <row r="51" spans="1:16" x14ac:dyDescent="0.3">
      <c r="A51">
        <v>49</v>
      </c>
      <c r="B51">
        <v>0</v>
      </c>
      <c r="C51">
        <v>0</v>
      </c>
      <c r="D51" t="s">
        <v>360</v>
      </c>
      <c r="E51">
        <v>64</v>
      </c>
      <c r="F51" t="s">
        <v>421</v>
      </c>
      <c r="G51">
        <v>1</v>
      </c>
      <c r="H51">
        <v>65</v>
      </c>
      <c r="I51" t="s">
        <v>424</v>
      </c>
      <c r="J51">
        <v>-1</v>
      </c>
      <c r="K51">
        <v>66</v>
      </c>
      <c r="L51" t="s">
        <v>427</v>
      </c>
      <c r="M51">
        <v>-1</v>
      </c>
    </row>
    <row r="52" spans="1:16" x14ac:dyDescent="0.3">
      <c r="A52">
        <v>50</v>
      </c>
      <c r="B52">
        <v>0</v>
      </c>
      <c r="C52">
        <v>0</v>
      </c>
      <c r="D52" t="s">
        <v>360</v>
      </c>
      <c r="E52">
        <v>64</v>
      </c>
      <c r="F52" t="s">
        <v>421</v>
      </c>
      <c r="G52">
        <v>1</v>
      </c>
      <c r="H52">
        <v>71</v>
      </c>
      <c r="I52" t="s">
        <v>443</v>
      </c>
      <c r="J52">
        <v>-1</v>
      </c>
      <c r="K52">
        <v>77</v>
      </c>
      <c r="L52" t="s">
        <v>444</v>
      </c>
      <c r="M52">
        <v>-1</v>
      </c>
    </row>
    <row r="53" spans="1:16" x14ac:dyDescent="0.3">
      <c r="A53">
        <v>51</v>
      </c>
      <c r="B53">
        <v>0</v>
      </c>
      <c r="C53">
        <v>0</v>
      </c>
      <c r="D53" t="s">
        <v>360</v>
      </c>
      <c r="E53">
        <v>65</v>
      </c>
      <c r="F53" t="s">
        <v>424</v>
      </c>
      <c r="G53">
        <v>1</v>
      </c>
      <c r="H53">
        <v>72</v>
      </c>
      <c r="I53" t="s">
        <v>445</v>
      </c>
      <c r="J53">
        <v>-1</v>
      </c>
    </row>
    <row r="54" spans="1:16" x14ac:dyDescent="0.3">
      <c r="A54">
        <v>52</v>
      </c>
      <c r="B54">
        <v>0</v>
      </c>
      <c r="C54">
        <v>0</v>
      </c>
      <c r="D54" t="s">
        <v>360</v>
      </c>
      <c r="E54">
        <v>66</v>
      </c>
      <c r="F54" t="s">
        <v>427</v>
      </c>
      <c r="G54">
        <v>1</v>
      </c>
      <c r="H54">
        <v>78</v>
      </c>
      <c r="I54" t="s">
        <v>446</v>
      </c>
      <c r="J54">
        <v>-1</v>
      </c>
    </row>
    <row r="55" spans="1:16" x14ac:dyDescent="0.3">
      <c r="A55">
        <v>53</v>
      </c>
      <c r="B55">
        <v>0</v>
      </c>
      <c r="C55">
        <v>0</v>
      </c>
      <c r="D55" t="s">
        <v>360</v>
      </c>
      <c r="E55">
        <v>67</v>
      </c>
      <c r="F55" t="s">
        <v>431</v>
      </c>
      <c r="G55">
        <v>1</v>
      </c>
      <c r="H55">
        <v>68</v>
      </c>
      <c r="I55" t="s">
        <v>434</v>
      </c>
      <c r="J55">
        <v>-1</v>
      </c>
      <c r="K55">
        <v>69</v>
      </c>
      <c r="L55" t="s">
        <v>436</v>
      </c>
      <c r="M55">
        <v>-1</v>
      </c>
    </row>
    <row r="56" spans="1:16" x14ac:dyDescent="0.3">
      <c r="A56">
        <v>54</v>
      </c>
      <c r="B56">
        <v>0</v>
      </c>
      <c r="C56">
        <v>0</v>
      </c>
      <c r="D56" t="s">
        <v>360</v>
      </c>
      <c r="E56">
        <v>67</v>
      </c>
      <c r="F56" t="s">
        <v>431</v>
      </c>
      <c r="G56">
        <v>1</v>
      </c>
      <c r="H56">
        <v>73</v>
      </c>
      <c r="I56" t="s">
        <v>447</v>
      </c>
      <c r="J56">
        <v>-1</v>
      </c>
      <c r="K56">
        <v>79</v>
      </c>
      <c r="L56" t="s">
        <v>448</v>
      </c>
      <c r="M56">
        <v>-1</v>
      </c>
    </row>
    <row r="57" spans="1:16" x14ac:dyDescent="0.3">
      <c r="A57">
        <v>55</v>
      </c>
      <c r="B57">
        <v>0</v>
      </c>
      <c r="C57">
        <v>0</v>
      </c>
      <c r="D57" t="s">
        <v>360</v>
      </c>
      <c r="E57">
        <v>68</v>
      </c>
      <c r="F57" t="s">
        <v>434</v>
      </c>
      <c r="G57">
        <v>1</v>
      </c>
      <c r="H57">
        <v>74</v>
      </c>
      <c r="I57" t="s">
        <v>449</v>
      </c>
      <c r="J57">
        <v>-1</v>
      </c>
      <c r="K57">
        <v>80</v>
      </c>
      <c r="L57" t="s">
        <v>450</v>
      </c>
      <c r="M57">
        <v>-1</v>
      </c>
    </row>
    <row r="58" spans="1:16" x14ac:dyDescent="0.3">
      <c r="A58">
        <v>56</v>
      </c>
      <c r="B58">
        <v>0</v>
      </c>
      <c r="C58">
        <v>0</v>
      </c>
      <c r="D58" t="s">
        <v>360</v>
      </c>
      <c r="E58">
        <v>69</v>
      </c>
      <c r="F58" t="s">
        <v>436</v>
      </c>
      <c r="G58">
        <v>1</v>
      </c>
      <c r="H58">
        <v>75</v>
      </c>
      <c r="I58" t="s">
        <v>451</v>
      </c>
      <c r="J58">
        <v>-1</v>
      </c>
      <c r="K58">
        <v>81</v>
      </c>
      <c r="L58" t="s">
        <v>452</v>
      </c>
      <c r="M58">
        <v>-1</v>
      </c>
    </row>
    <row r="59" spans="1:16" x14ac:dyDescent="0.3">
      <c r="A59">
        <v>57</v>
      </c>
      <c r="B59">
        <v>0</v>
      </c>
      <c r="C59">
        <v>0</v>
      </c>
      <c r="D59" t="s">
        <v>360</v>
      </c>
      <c r="E59">
        <v>70</v>
      </c>
      <c r="F59" t="s">
        <v>440</v>
      </c>
      <c r="G59">
        <v>1</v>
      </c>
      <c r="H59">
        <v>76</v>
      </c>
      <c r="I59" t="s">
        <v>453</v>
      </c>
      <c r="J59">
        <v>-1</v>
      </c>
      <c r="K59">
        <v>82</v>
      </c>
      <c r="L59" t="s">
        <v>454</v>
      </c>
      <c r="M59">
        <v>-1</v>
      </c>
    </row>
    <row r="60" spans="1:16" x14ac:dyDescent="0.3">
      <c r="A60">
        <v>58</v>
      </c>
      <c r="B60">
        <v>0</v>
      </c>
      <c r="C60">
        <v>0</v>
      </c>
      <c r="D60" t="s">
        <v>360</v>
      </c>
      <c r="E60">
        <v>71</v>
      </c>
      <c r="F60" t="s">
        <v>443</v>
      </c>
      <c r="G60">
        <v>1</v>
      </c>
      <c r="H60">
        <v>72</v>
      </c>
      <c r="I60" t="s">
        <v>445</v>
      </c>
      <c r="J60">
        <v>-1</v>
      </c>
    </row>
    <row r="61" spans="1:16" x14ac:dyDescent="0.3">
      <c r="A61">
        <v>59</v>
      </c>
      <c r="B61">
        <v>0</v>
      </c>
      <c r="C61">
        <v>0</v>
      </c>
      <c r="D61" t="s">
        <v>360</v>
      </c>
      <c r="E61">
        <v>73</v>
      </c>
      <c r="F61" t="s">
        <v>447</v>
      </c>
      <c r="G61">
        <v>1</v>
      </c>
      <c r="H61">
        <v>74</v>
      </c>
      <c r="I61" t="s">
        <v>449</v>
      </c>
      <c r="J61">
        <v>-1</v>
      </c>
      <c r="K61">
        <v>75</v>
      </c>
      <c r="L61" t="s">
        <v>451</v>
      </c>
      <c r="M61">
        <v>-1</v>
      </c>
    </row>
    <row r="62" spans="1:16" x14ac:dyDescent="0.3">
      <c r="A62">
        <v>60</v>
      </c>
      <c r="B62">
        <v>0</v>
      </c>
      <c r="C62">
        <v>0</v>
      </c>
      <c r="D62" t="s">
        <v>360</v>
      </c>
      <c r="E62">
        <v>77</v>
      </c>
      <c r="F62" t="s">
        <v>444</v>
      </c>
      <c r="G62">
        <v>1</v>
      </c>
      <c r="H62">
        <v>78</v>
      </c>
      <c r="I62" t="s">
        <v>446</v>
      </c>
      <c r="J62">
        <v>-1</v>
      </c>
    </row>
    <row r="63" spans="1:16" x14ac:dyDescent="0.3">
      <c r="A63">
        <v>61</v>
      </c>
      <c r="B63">
        <v>0</v>
      </c>
      <c r="C63">
        <v>0</v>
      </c>
      <c r="D63" t="s">
        <v>360</v>
      </c>
      <c r="E63">
        <v>79</v>
      </c>
      <c r="F63" t="s">
        <v>448</v>
      </c>
      <c r="G63">
        <v>1</v>
      </c>
      <c r="H63">
        <v>80</v>
      </c>
      <c r="I63" t="s">
        <v>450</v>
      </c>
      <c r="J63">
        <v>-1</v>
      </c>
      <c r="K63">
        <v>81</v>
      </c>
      <c r="L63" t="s">
        <v>452</v>
      </c>
      <c r="M63">
        <v>-1</v>
      </c>
    </row>
    <row r="64" spans="1:16" x14ac:dyDescent="0.3">
      <c r="A64">
        <v>62</v>
      </c>
      <c r="B64">
        <v>0</v>
      </c>
      <c r="C64">
        <v>0</v>
      </c>
      <c r="D64" t="s">
        <v>360</v>
      </c>
      <c r="E64">
        <v>83</v>
      </c>
      <c r="F64" t="s">
        <v>422</v>
      </c>
      <c r="G64">
        <v>1</v>
      </c>
      <c r="H64">
        <v>84</v>
      </c>
      <c r="I64" t="s">
        <v>425</v>
      </c>
      <c r="J64">
        <v>-1</v>
      </c>
    </row>
    <row r="65" spans="1:16" x14ac:dyDescent="0.3">
      <c r="A65">
        <v>63</v>
      </c>
      <c r="B65">
        <v>0</v>
      </c>
      <c r="C65">
        <v>0</v>
      </c>
      <c r="D65" t="s">
        <v>360</v>
      </c>
      <c r="E65">
        <v>85</v>
      </c>
      <c r="F65" t="s">
        <v>432</v>
      </c>
      <c r="G65">
        <v>1</v>
      </c>
      <c r="H65">
        <v>86</v>
      </c>
      <c r="I65" t="s">
        <v>435</v>
      </c>
      <c r="J65">
        <v>-1</v>
      </c>
      <c r="K65">
        <v>87</v>
      </c>
      <c r="L65" t="s">
        <v>437</v>
      </c>
      <c r="M65">
        <v>-1</v>
      </c>
    </row>
    <row r="66" spans="1:16" x14ac:dyDescent="0.3">
      <c r="A66">
        <v>64</v>
      </c>
      <c r="B66">
        <v>0</v>
      </c>
      <c r="C66">
        <v>0</v>
      </c>
      <c r="D66" t="s">
        <v>360</v>
      </c>
      <c r="E66">
        <v>89</v>
      </c>
      <c r="F66" t="s">
        <v>423</v>
      </c>
      <c r="G66">
        <v>1</v>
      </c>
      <c r="H66">
        <v>90</v>
      </c>
      <c r="I66" t="s">
        <v>426</v>
      </c>
      <c r="J66">
        <v>-1</v>
      </c>
    </row>
    <row r="67" spans="1:16" x14ac:dyDescent="0.3">
      <c r="A67">
        <v>65</v>
      </c>
      <c r="B67">
        <v>0</v>
      </c>
      <c r="C67">
        <v>0</v>
      </c>
      <c r="D67" t="s">
        <v>360</v>
      </c>
      <c r="E67">
        <v>91</v>
      </c>
      <c r="F67" t="s">
        <v>433</v>
      </c>
      <c r="G67">
        <v>1</v>
      </c>
      <c r="H67">
        <v>92</v>
      </c>
      <c r="I67" t="s">
        <v>438</v>
      </c>
      <c r="J67">
        <v>-1</v>
      </c>
    </row>
    <row r="68" spans="1:16" x14ac:dyDescent="0.3">
      <c r="A68">
        <v>66</v>
      </c>
      <c r="B68">
        <v>0</v>
      </c>
      <c r="C68">
        <v>0</v>
      </c>
      <c r="D68" t="s">
        <v>360</v>
      </c>
      <c r="E68">
        <v>94</v>
      </c>
      <c r="F68" t="s">
        <v>455</v>
      </c>
      <c r="G68">
        <v>1</v>
      </c>
      <c r="H68">
        <v>197</v>
      </c>
      <c r="I68" t="s">
        <v>456</v>
      </c>
      <c r="J68">
        <v>-1</v>
      </c>
    </row>
    <row r="69" spans="1:16" x14ac:dyDescent="0.3">
      <c r="A69">
        <v>67</v>
      </c>
      <c r="B69">
        <v>0</v>
      </c>
      <c r="C69">
        <v>0</v>
      </c>
      <c r="D69" t="s">
        <v>360</v>
      </c>
      <c r="E69">
        <v>94</v>
      </c>
      <c r="F69" t="s">
        <v>455</v>
      </c>
      <c r="G69">
        <v>-1</v>
      </c>
      <c r="H69">
        <v>95</v>
      </c>
      <c r="I69" t="s">
        <v>457</v>
      </c>
      <c r="J69">
        <v>1</v>
      </c>
    </row>
    <row r="70" spans="1:16" x14ac:dyDescent="0.3">
      <c r="A70">
        <v>68</v>
      </c>
      <c r="B70">
        <v>0</v>
      </c>
      <c r="C70">
        <v>0</v>
      </c>
      <c r="D70" t="s">
        <v>360</v>
      </c>
      <c r="E70">
        <v>95</v>
      </c>
      <c r="F70" t="s">
        <v>457</v>
      </c>
      <c r="G70">
        <v>1</v>
      </c>
      <c r="H70">
        <v>198</v>
      </c>
      <c r="I70" t="s">
        <v>458</v>
      </c>
      <c r="J70">
        <v>-1</v>
      </c>
    </row>
    <row r="71" spans="1:16" x14ac:dyDescent="0.3">
      <c r="A71">
        <v>69</v>
      </c>
      <c r="B71">
        <v>0</v>
      </c>
      <c r="C71">
        <v>0</v>
      </c>
      <c r="D71" t="s">
        <v>360</v>
      </c>
      <c r="E71">
        <v>96</v>
      </c>
      <c r="F71" t="s">
        <v>459</v>
      </c>
      <c r="G71">
        <v>1</v>
      </c>
      <c r="H71">
        <v>97</v>
      </c>
      <c r="I71" t="s">
        <v>460</v>
      </c>
      <c r="J71">
        <v>-1</v>
      </c>
      <c r="K71">
        <v>98</v>
      </c>
      <c r="L71" t="s">
        <v>461</v>
      </c>
      <c r="M71">
        <v>-1</v>
      </c>
    </row>
    <row r="72" spans="1:16" x14ac:dyDescent="0.3">
      <c r="A72">
        <v>70</v>
      </c>
      <c r="B72">
        <v>0</v>
      </c>
      <c r="C72">
        <v>0</v>
      </c>
      <c r="D72" t="s">
        <v>360</v>
      </c>
      <c r="E72">
        <v>96</v>
      </c>
      <c r="F72" t="s">
        <v>459</v>
      </c>
      <c r="G72">
        <v>1</v>
      </c>
      <c r="H72">
        <v>107</v>
      </c>
      <c r="I72" t="s">
        <v>462</v>
      </c>
      <c r="J72">
        <v>-1</v>
      </c>
    </row>
    <row r="73" spans="1:16" x14ac:dyDescent="0.3">
      <c r="A73">
        <v>71</v>
      </c>
      <c r="B73">
        <v>0</v>
      </c>
      <c r="C73">
        <v>0</v>
      </c>
      <c r="D73" t="s">
        <v>360</v>
      </c>
      <c r="E73">
        <v>97</v>
      </c>
      <c r="F73" t="s">
        <v>460</v>
      </c>
      <c r="G73">
        <v>1</v>
      </c>
      <c r="H73">
        <v>108</v>
      </c>
      <c r="I73" t="s">
        <v>463</v>
      </c>
      <c r="J73">
        <v>-1</v>
      </c>
    </row>
    <row r="74" spans="1:16" x14ac:dyDescent="0.3">
      <c r="A74">
        <v>72</v>
      </c>
      <c r="B74">
        <v>0</v>
      </c>
      <c r="C74">
        <v>0</v>
      </c>
      <c r="D74" t="s">
        <v>360</v>
      </c>
      <c r="E74">
        <v>98</v>
      </c>
      <c r="F74" t="s">
        <v>461</v>
      </c>
      <c r="G74">
        <v>1</v>
      </c>
      <c r="H74">
        <v>109</v>
      </c>
      <c r="I74" t="s">
        <v>464</v>
      </c>
      <c r="J74">
        <v>-1</v>
      </c>
    </row>
    <row r="75" spans="1:16" x14ac:dyDescent="0.3">
      <c r="A75">
        <v>73</v>
      </c>
      <c r="B75">
        <v>0</v>
      </c>
      <c r="C75">
        <v>0</v>
      </c>
      <c r="D75" t="s">
        <v>360</v>
      </c>
      <c r="E75">
        <v>99</v>
      </c>
      <c r="F75" t="s">
        <v>465</v>
      </c>
      <c r="G75">
        <v>1</v>
      </c>
      <c r="H75">
        <v>110</v>
      </c>
      <c r="I75" t="s">
        <v>466</v>
      </c>
      <c r="J75">
        <v>-1</v>
      </c>
    </row>
    <row r="76" spans="1:16" x14ac:dyDescent="0.3">
      <c r="A76">
        <v>74</v>
      </c>
      <c r="B76">
        <v>0</v>
      </c>
      <c r="C76">
        <v>0</v>
      </c>
      <c r="D76" t="s">
        <v>360</v>
      </c>
      <c r="E76">
        <v>100</v>
      </c>
      <c r="F76" t="s">
        <v>467</v>
      </c>
      <c r="G76">
        <v>1</v>
      </c>
      <c r="H76">
        <v>111</v>
      </c>
      <c r="I76" t="s">
        <v>468</v>
      </c>
      <c r="J76">
        <v>-1</v>
      </c>
    </row>
    <row r="77" spans="1:16" x14ac:dyDescent="0.3">
      <c r="A77">
        <v>75</v>
      </c>
      <c r="B77">
        <v>0</v>
      </c>
      <c r="C77">
        <v>0</v>
      </c>
      <c r="D77" t="s">
        <v>360</v>
      </c>
      <c r="E77">
        <v>101</v>
      </c>
      <c r="F77" t="s">
        <v>469</v>
      </c>
      <c r="G77">
        <v>1</v>
      </c>
      <c r="H77">
        <v>112</v>
      </c>
      <c r="I77" t="s">
        <v>470</v>
      </c>
      <c r="J77">
        <v>-1</v>
      </c>
    </row>
    <row r="78" spans="1:16" x14ac:dyDescent="0.3">
      <c r="A78">
        <v>76</v>
      </c>
      <c r="B78">
        <v>0</v>
      </c>
      <c r="C78">
        <v>0</v>
      </c>
      <c r="D78" t="s">
        <v>360</v>
      </c>
      <c r="E78">
        <v>102</v>
      </c>
      <c r="F78" t="s">
        <v>471</v>
      </c>
      <c r="G78">
        <v>1</v>
      </c>
      <c r="H78">
        <v>203</v>
      </c>
      <c r="I78" t="s">
        <v>472</v>
      </c>
      <c r="J78">
        <v>-1</v>
      </c>
    </row>
    <row r="79" spans="1:16" x14ac:dyDescent="0.3">
      <c r="A79">
        <v>77</v>
      </c>
      <c r="B79">
        <v>0</v>
      </c>
      <c r="C79">
        <v>0</v>
      </c>
      <c r="D79" t="s">
        <v>360</v>
      </c>
      <c r="E79">
        <v>103</v>
      </c>
      <c r="F79" t="s">
        <v>473</v>
      </c>
      <c r="G79">
        <v>1</v>
      </c>
      <c r="H79">
        <v>104</v>
      </c>
      <c r="I79" t="s">
        <v>474</v>
      </c>
      <c r="J79">
        <v>-1</v>
      </c>
      <c r="K79">
        <v>105</v>
      </c>
      <c r="L79" t="s">
        <v>475</v>
      </c>
      <c r="M79">
        <v>-1</v>
      </c>
    </row>
    <row r="80" spans="1:16" x14ac:dyDescent="0.3">
      <c r="A80">
        <v>78</v>
      </c>
      <c r="B80">
        <v>0</v>
      </c>
      <c r="C80">
        <v>0</v>
      </c>
      <c r="D80" t="s">
        <v>360</v>
      </c>
      <c r="E80">
        <v>103</v>
      </c>
      <c r="F80" t="s">
        <v>473</v>
      </c>
      <c r="G80">
        <v>1</v>
      </c>
      <c r="H80">
        <v>113</v>
      </c>
      <c r="I80" t="s">
        <v>476</v>
      </c>
      <c r="J80">
        <v>-1</v>
      </c>
      <c r="K80">
        <v>199</v>
      </c>
      <c r="L80" t="s">
        <v>477</v>
      </c>
      <c r="M80">
        <v>-1</v>
      </c>
      <c r="N80">
        <v>204</v>
      </c>
      <c r="O80" t="s">
        <v>478</v>
      </c>
      <c r="P80">
        <v>-1</v>
      </c>
    </row>
    <row r="81" spans="1:16" x14ac:dyDescent="0.3">
      <c r="A81">
        <v>79</v>
      </c>
      <c r="B81">
        <v>0</v>
      </c>
      <c r="C81">
        <v>0</v>
      </c>
      <c r="D81" t="s">
        <v>360</v>
      </c>
      <c r="E81">
        <v>104</v>
      </c>
      <c r="F81" t="s">
        <v>474</v>
      </c>
      <c r="G81">
        <v>1</v>
      </c>
      <c r="H81">
        <v>114</v>
      </c>
      <c r="I81" t="s">
        <v>479</v>
      </c>
      <c r="J81">
        <v>-1</v>
      </c>
      <c r="K81">
        <v>200</v>
      </c>
      <c r="L81" t="s">
        <v>480</v>
      </c>
      <c r="M81">
        <v>-1</v>
      </c>
      <c r="N81">
        <v>205</v>
      </c>
      <c r="O81" t="s">
        <v>481</v>
      </c>
      <c r="P81">
        <v>-1</v>
      </c>
    </row>
    <row r="82" spans="1:16" x14ac:dyDescent="0.3">
      <c r="A82">
        <v>80</v>
      </c>
      <c r="B82">
        <v>0</v>
      </c>
      <c r="C82">
        <v>0</v>
      </c>
      <c r="D82" t="s">
        <v>360</v>
      </c>
      <c r="E82">
        <v>105</v>
      </c>
      <c r="F82" t="s">
        <v>475</v>
      </c>
      <c r="G82">
        <v>1</v>
      </c>
      <c r="H82">
        <v>115</v>
      </c>
      <c r="I82" t="s">
        <v>482</v>
      </c>
      <c r="J82">
        <v>-1</v>
      </c>
      <c r="K82">
        <v>201</v>
      </c>
      <c r="L82" t="s">
        <v>483</v>
      </c>
      <c r="M82">
        <v>-1</v>
      </c>
      <c r="N82">
        <v>206</v>
      </c>
      <c r="O82" t="s">
        <v>484</v>
      </c>
      <c r="P82">
        <v>-1</v>
      </c>
    </row>
    <row r="83" spans="1:16" x14ac:dyDescent="0.3">
      <c r="A83">
        <v>81</v>
      </c>
      <c r="B83">
        <v>0</v>
      </c>
      <c r="C83">
        <v>0</v>
      </c>
      <c r="D83" t="s">
        <v>360</v>
      </c>
      <c r="E83">
        <v>106</v>
      </c>
      <c r="F83" t="s">
        <v>485</v>
      </c>
      <c r="G83">
        <v>1</v>
      </c>
      <c r="H83">
        <v>116</v>
      </c>
      <c r="I83" t="s">
        <v>486</v>
      </c>
      <c r="J83">
        <v>-1</v>
      </c>
      <c r="K83">
        <v>202</v>
      </c>
      <c r="L83" t="s">
        <v>487</v>
      </c>
      <c r="M83">
        <v>-1</v>
      </c>
      <c r="N83">
        <v>207</v>
      </c>
      <c r="O83" t="s">
        <v>488</v>
      </c>
      <c r="P83">
        <v>-1</v>
      </c>
    </row>
    <row r="84" spans="1:16" x14ac:dyDescent="0.3">
      <c r="A84">
        <v>82</v>
      </c>
      <c r="B84">
        <v>0</v>
      </c>
      <c r="C84">
        <v>0</v>
      </c>
      <c r="D84" t="s">
        <v>360</v>
      </c>
      <c r="E84">
        <v>107</v>
      </c>
      <c r="F84" t="s">
        <v>462</v>
      </c>
      <c r="G84">
        <v>1</v>
      </c>
      <c r="H84">
        <v>108</v>
      </c>
      <c r="I84" t="s">
        <v>463</v>
      </c>
      <c r="J84">
        <v>-1</v>
      </c>
      <c r="K84">
        <v>109</v>
      </c>
      <c r="L84" t="s">
        <v>464</v>
      </c>
      <c r="M84">
        <v>-1</v>
      </c>
    </row>
    <row r="85" spans="1:16" x14ac:dyDescent="0.3">
      <c r="A85">
        <v>83</v>
      </c>
      <c r="B85">
        <v>0</v>
      </c>
      <c r="C85">
        <v>0</v>
      </c>
      <c r="D85" t="s">
        <v>360</v>
      </c>
      <c r="E85">
        <v>107</v>
      </c>
      <c r="F85" t="s">
        <v>462</v>
      </c>
      <c r="G85">
        <v>1</v>
      </c>
      <c r="H85">
        <v>117</v>
      </c>
      <c r="I85" t="s">
        <v>489</v>
      </c>
      <c r="J85">
        <v>-1</v>
      </c>
      <c r="K85">
        <v>145</v>
      </c>
      <c r="L85" t="s">
        <v>490</v>
      </c>
      <c r="M85">
        <v>-1</v>
      </c>
    </row>
    <row r="86" spans="1:16" x14ac:dyDescent="0.3">
      <c r="A86">
        <v>84</v>
      </c>
      <c r="B86">
        <v>0</v>
      </c>
      <c r="C86">
        <v>0</v>
      </c>
      <c r="D86" t="s">
        <v>360</v>
      </c>
      <c r="E86">
        <v>108</v>
      </c>
      <c r="F86" t="s">
        <v>463</v>
      </c>
      <c r="G86">
        <v>1</v>
      </c>
      <c r="H86">
        <v>118</v>
      </c>
      <c r="I86" t="s">
        <v>491</v>
      </c>
      <c r="J86">
        <v>-1</v>
      </c>
      <c r="K86">
        <v>146</v>
      </c>
      <c r="L86" t="s">
        <v>492</v>
      </c>
      <c r="M86">
        <v>-1</v>
      </c>
    </row>
    <row r="87" spans="1:16" x14ac:dyDescent="0.3">
      <c r="A87">
        <v>85</v>
      </c>
      <c r="B87">
        <v>0</v>
      </c>
      <c r="C87">
        <v>0</v>
      </c>
      <c r="D87" t="s">
        <v>360</v>
      </c>
      <c r="E87">
        <v>109</v>
      </c>
      <c r="F87" t="s">
        <v>464</v>
      </c>
      <c r="G87">
        <v>1</v>
      </c>
      <c r="H87">
        <v>119</v>
      </c>
      <c r="I87" t="s">
        <v>493</v>
      </c>
      <c r="J87">
        <v>-1</v>
      </c>
      <c r="K87">
        <v>147</v>
      </c>
      <c r="L87" t="s">
        <v>494</v>
      </c>
      <c r="M87">
        <v>-1</v>
      </c>
    </row>
    <row r="88" spans="1:16" x14ac:dyDescent="0.3">
      <c r="A88">
        <v>86</v>
      </c>
      <c r="B88">
        <v>0</v>
      </c>
      <c r="C88">
        <v>0</v>
      </c>
      <c r="D88" t="s">
        <v>360</v>
      </c>
      <c r="E88">
        <v>110</v>
      </c>
      <c r="F88" t="s">
        <v>466</v>
      </c>
      <c r="G88">
        <v>1</v>
      </c>
      <c r="H88">
        <v>120</v>
      </c>
      <c r="I88" t="s">
        <v>495</v>
      </c>
      <c r="J88">
        <v>-1</v>
      </c>
    </row>
    <row r="89" spans="1:16" x14ac:dyDescent="0.3">
      <c r="A89">
        <v>87</v>
      </c>
      <c r="B89">
        <v>0</v>
      </c>
      <c r="C89">
        <v>0</v>
      </c>
      <c r="D89" t="s">
        <v>360</v>
      </c>
      <c r="E89">
        <v>111</v>
      </c>
      <c r="F89" t="s">
        <v>468</v>
      </c>
      <c r="G89">
        <v>1</v>
      </c>
      <c r="H89">
        <v>121</v>
      </c>
      <c r="I89" t="s">
        <v>496</v>
      </c>
      <c r="J89">
        <v>-1</v>
      </c>
      <c r="K89">
        <v>148</v>
      </c>
      <c r="L89" t="s">
        <v>497</v>
      </c>
      <c r="M89">
        <v>-1</v>
      </c>
    </row>
    <row r="90" spans="1:16" x14ac:dyDescent="0.3">
      <c r="A90">
        <v>88</v>
      </c>
      <c r="B90">
        <v>0</v>
      </c>
      <c r="C90">
        <v>0</v>
      </c>
      <c r="D90" t="s">
        <v>360</v>
      </c>
      <c r="E90">
        <v>112</v>
      </c>
      <c r="F90" t="s">
        <v>470</v>
      </c>
      <c r="G90">
        <v>1</v>
      </c>
      <c r="H90">
        <v>122</v>
      </c>
      <c r="I90" t="s">
        <v>498</v>
      </c>
      <c r="J90">
        <v>-1</v>
      </c>
    </row>
    <row r="91" spans="1:16" x14ac:dyDescent="0.3">
      <c r="A91">
        <v>89</v>
      </c>
      <c r="B91">
        <v>0</v>
      </c>
      <c r="C91">
        <v>0</v>
      </c>
      <c r="D91" t="s">
        <v>360</v>
      </c>
      <c r="E91">
        <v>113</v>
      </c>
      <c r="F91" t="s">
        <v>476</v>
      </c>
      <c r="G91">
        <v>1</v>
      </c>
      <c r="H91">
        <v>114</v>
      </c>
      <c r="I91" t="s">
        <v>479</v>
      </c>
      <c r="J91">
        <v>-1</v>
      </c>
      <c r="K91">
        <v>115</v>
      </c>
      <c r="L91" t="s">
        <v>482</v>
      </c>
      <c r="M91">
        <v>-1</v>
      </c>
    </row>
    <row r="92" spans="1:16" x14ac:dyDescent="0.3">
      <c r="A92">
        <v>90</v>
      </c>
      <c r="B92">
        <v>0</v>
      </c>
      <c r="C92">
        <v>0</v>
      </c>
      <c r="D92" t="s">
        <v>360</v>
      </c>
      <c r="E92">
        <v>113</v>
      </c>
      <c r="F92" t="s">
        <v>476</v>
      </c>
      <c r="G92">
        <v>1</v>
      </c>
      <c r="H92">
        <v>123</v>
      </c>
      <c r="I92" t="s">
        <v>499</v>
      </c>
      <c r="J92">
        <v>-1</v>
      </c>
      <c r="K92">
        <v>149</v>
      </c>
      <c r="L92" t="s">
        <v>500</v>
      </c>
      <c r="M92">
        <v>-1</v>
      </c>
    </row>
    <row r="93" spans="1:16" x14ac:dyDescent="0.3">
      <c r="A93">
        <v>91</v>
      </c>
      <c r="B93">
        <v>0</v>
      </c>
      <c r="C93">
        <v>0</v>
      </c>
      <c r="D93" t="s">
        <v>360</v>
      </c>
      <c r="E93">
        <v>114</v>
      </c>
      <c r="F93" t="s">
        <v>479</v>
      </c>
      <c r="G93">
        <v>1</v>
      </c>
      <c r="H93">
        <v>124</v>
      </c>
      <c r="I93" t="s">
        <v>501</v>
      </c>
      <c r="J93">
        <v>-1</v>
      </c>
      <c r="K93">
        <v>150</v>
      </c>
      <c r="L93" t="s">
        <v>502</v>
      </c>
      <c r="M93">
        <v>-1</v>
      </c>
    </row>
    <row r="94" spans="1:16" x14ac:dyDescent="0.3">
      <c r="A94">
        <v>92</v>
      </c>
      <c r="B94">
        <v>0</v>
      </c>
      <c r="C94">
        <v>0</v>
      </c>
      <c r="D94" t="s">
        <v>360</v>
      </c>
      <c r="E94">
        <v>115</v>
      </c>
      <c r="F94" t="s">
        <v>482</v>
      </c>
      <c r="G94">
        <v>1</v>
      </c>
      <c r="H94">
        <v>125</v>
      </c>
      <c r="I94" t="s">
        <v>503</v>
      </c>
      <c r="J94">
        <v>-1</v>
      </c>
      <c r="K94">
        <v>151</v>
      </c>
      <c r="L94" t="s">
        <v>504</v>
      </c>
      <c r="M94">
        <v>-1</v>
      </c>
    </row>
    <row r="95" spans="1:16" x14ac:dyDescent="0.3">
      <c r="A95">
        <v>93</v>
      </c>
      <c r="B95">
        <v>0</v>
      </c>
      <c r="C95">
        <v>0</v>
      </c>
      <c r="D95" t="s">
        <v>360</v>
      </c>
      <c r="E95">
        <v>116</v>
      </c>
      <c r="F95" t="s">
        <v>486</v>
      </c>
      <c r="G95">
        <v>1</v>
      </c>
      <c r="H95">
        <v>126</v>
      </c>
      <c r="I95" t="s">
        <v>505</v>
      </c>
      <c r="J95">
        <v>-1</v>
      </c>
      <c r="K95">
        <v>152</v>
      </c>
      <c r="L95" t="s">
        <v>506</v>
      </c>
      <c r="M95">
        <v>-1</v>
      </c>
    </row>
    <row r="96" spans="1:16" x14ac:dyDescent="0.3">
      <c r="A96">
        <v>94</v>
      </c>
      <c r="B96">
        <v>0</v>
      </c>
      <c r="C96">
        <v>0</v>
      </c>
      <c r="D96" t="s">
        <v>360</v>
      </c>
      <c r="E96">
        <v>117</v>
      </c>
      <c r="F96" t="s">
        <v>489</v>
      </c>
      <c r="G96">
        <v>1</v>
      </c>
      <c r="H96">
        <v>118</v>
      </c>
      <c r="I96" t="s">
        <v>491</v>
      </c>
      <c r="J96">
        <v>-1</v>
      </c>
      <c r="K96">
        <v>119</v>
      </c>
      <c r="L96" t="s">
        <v>493</v>
      </c>
      <c r="M96">
        <v>-1</v>
      </c>
    </row>
    <row r="97" spans="1:13" x14ac:dyDescent="0.3">
      <c r="A97">
        <v>95</v>
      </c>
      <c r="B97">
        <v>0</v>
      </c>
      <c r="C97">
        <v>0</v>
      </c>
      <c r="D97" t="s">
        <v>360</v>
      </c>
      <c r="E97">
        <v>117</v>
      </c>
      <c r="F97" t="s">
        <v>489</v>
      </c>
      <c r="G97">
        <v>1</v>
      </c>
      <c r="H97">
        <v>127</v>
      </c>
      <c r="I97" t="s">
        <v>507</v>
      </c>
      <c r="J97">
        <v>-1</v>
      </c>
      <c r="K97">
        <v>136</v>
      </c>
      <c r="L97" t="s">
        <v>508</v>
      </c>
      <c r="M97">
        <v>-1</v>
      </c>
    </row>
    <row r="98" spans="1:13" x14ac:dyDescent="0.3">
      <c r="A98">
        <v>96</v>
      </c>
      <c r="B98">
        <v>0</v>
      </c>
      <c r="C98">
        <v>0</v>
      </c>
      <c r="D98" t="s">
        <v>360</v>
      </c>
      <c r="E98">
        <v>118</v>
      </c>
      <c r="F98" t="s">
        <v>491</v>
      </c>
      <c r="G98">
        <v>1</v>
      </c>
      <c r="H98">
        <v>128</v>
      </c>
      <c r="I98" t="s">
        <v>509</v>
      </c>
      <c r="J98">
        <v>-1</v>
      </c>
    </row>
    <row r="99" spans="1:13" x14ac:dyDescent="0.3">
      <c r="A99">
        <v>97</v>
      </c>
      <c r="B99">
        <v>0</v>
      </c>
      <c r="C99">
        <v>0</v>
      </c>
      <c r="D99" t="s">
        <v>360</v>
      </c>
      <c r="E99">
        <v>119</v>
      </c>
      <c r="F99" t="s">
        <v>493</v>
      </c>
      <c r="G99">
        <v>1</v>
      </c>
      <c r="H99">
        <v>137</v>
      </c>
      <c r="I99" t="s">
        <v>510</v>
      </c>
      <c r="J99">
        <v>-1</v>
      </c>
    </row>
    <row r="100" spans="1:13" x14ac:dyDescent="0.3">
      <c r="A100">
        <v>98</v>
      </c>
      <c r="B100">
        <v>0</v>
      </c>
      <c r="C100">
        <v>0</v>
      </c>
      <c r="D100" t="s">
        <v>360</v>
      </c>
      <c r="E100">
        <v>120</v>
      </c>
      <c r="F100" t="s">
        <v>495</v>
      </c>
      <c r="G100">
        <v>1</v>
      </c>
      <c r="H100">
        <v>129</v>
      </c>
      <c r="I100" t="s">
        <v>511</v>
      </c>
      <c r="J100">
        <v>-1</v>
      </c>
      <c r="K100">
        <v>138</v>
      </c>
      <c r="L100" t="s">
        <v>512</v>
      </c>
      <c r="M100">
        <v>-1</v>
      </c>
    </row>
    <row r="101" spans="1:13" x14ac:dyDescent="0.3">
      <c r="A101">
        <v>99</v>
      </c>
      <c r="B101">
        <v>0</v>
      </c>
      <c r="C101">
        <v>0</v>
      </c>
      <c r="D101" t="s">
        <v>360</v>
      </c>
      <c r="E101">
        <v>121</v>
      </c>
      <c r="F101" t="s">
        <v>496</v>
      </c>
      <c r="G101">
        <v>1</v>
      </c>
      <c r="H101">
        <v>130</v>
      </c>
      <c r="I101" t="s">
        <v>513</v>
      </c>
      <c r="J101">
        <v>-1</v>
      </c>
      <c r="K101">
        <v>139</v>
      </c>
      <c r="L101" t="s">
        <v>514</v>
      </c>
      <c r="M101">
        <v>-1</v>
      </c>
    </row>
    <row r="102" spans="1:13" x14ac:dyDescent="0.3">
      <c r="A102">
        <v>100</v>
      </c>
      <c r="B102">
        <v>0</v>
      </c>
      <c r="C102">
        <v>0</v>
      </c>
      <c r="D102" t="s">
        <v>360</v>
      </c>
      <c r="E102">
        <v>122</v>
      </c>
      <c r="F102" t="s">
        <v>498</v>
      </c>
      <c r="G102">
        <v>1</v>
      </c>
      <c r="H102">
        <v>131</v>
      </c>
      <c r="I102" t="s">
        <v>515</v>
      </c>
      <c r="J102">
        <v>-1</v>
      </c>
      <c r="K102">
        <v>140</v>
      </c>
      <c r="L102" t="s">
        <v>516</v>
      </c>
      <c r="M102">
        <v>-1</v>
      </c>
    </row>
    <row r="103" spans="1:13" x14ac:dyDescent="0.3">
      <c r="A103">
        <v>101</v>
      </c>
      <c r="B103">
        <v>0</v>
      </c>
      <c r="C103">
        <v>0</v>
      </c>
      <c r="D103" t="s">
        <v>360</v>
      </c>
      <c r="E103">
        <v>123</v>
      </c>
      <c r="F103" t="s">
        <v>499</v>
      </c>
      <c r="G103">
        <v>1</v>
      </c>
      <c r="H103">
        <v>124</v>
      </c>
      <c r="I103" t="s">
        <v>501</v>
      </c>
      <c r="J103">
        <v>-1</v>
      </c>
      <c r="K103">
        <v>125</v>
      </c>
      <c r="L103" t="s">
        <v>503</v>
      </c>
      <c r="M103">
        <v>-1</v>
      </c>
    </row>
    <row r="104" spans="1:13" x14ac:dyDescent="0.3">
      <c r="A104">
        <v>102</v>
      </c>
      <c r="B104">
        <v>0</v>
      </c>
      <c r="C104">
        <v>0</v>
      </c>
      <c r="D104" t="s">
        <v>360</v>
      </c>
      <c r="E104">
        <v>123</v>
      </c>
      <c r="F104" t="s">
        <v>499</v>
      </c>
      <c r="G104">
        <v>1</v>
      </c>
      <c r="H104">
        <v>132</v>
      </c>
      <c r="I104" t="s">
        <v>517</v>
      </c>
      <c r="J104">
        <v>-1</v>
      </c>
      <c r="K104">
        <v>141</v>
      </c>
      <c r="L104" t="s">
        <v>518</v>
      </c>
      <c r="M104">
        <v>-1</v>
      </c>
    </row>
    <row r="105" spans="1:13" x14ac:dyDescent="0.3">
      <c r="A105">
        <v>103</v>
      </c>
      <c r="B105">
        <v>0</v>
      </c>
      <c r="C105">
        <v>0</v>
      </c>
      <c r="D105" t="s">
        <v>360</v>
      </c>
      <c r="E105">
        <v>124</v>
      </c>
      <c r="F105" t="s">
        <v>501</v>
      </c>
      <c r="G105">
        <v>1</v>
      </c>
      <c r="H105">
        <v>133</v>
      </c>
      <c r="I105" t="s">
        <v>519</v>
      </c>
      <c r="J105">
        <v>-1</v>
      </c>
      <c r="K105">
        <v>142</v>
      </c>
      <c r="L105" t="s">
        <v>520</v>
      </c>
      <c r="M105">
        <v>-1</v>
      </c>
    </row>
    <row r="106" spans="1:13" x14ac:dyDescent="0.3">
      <c r="A106">
        <v>104</v>
      </c>
      <c r="B106">
        <v>0</v>
      </c>
      <c r="C106">
        <v>0</v>
      </c>
      <c r="D106" t="s">
        <v>360</v>
      </c>
      <c r="E106">
        <v>125</v>
      </c>
      <c r="F106" t="s">
        <v>503</v>
      </c>
      <c r="G106">
        <v>1</v>
      </c>
      <c r="H106">
        <v>134</v>
      </c>
      <c r="I106" t="s">
        <v>521</v>
      </c>
      <c r="J106">
        <v>-1</v>
      </c>
      <c r="K106">
        <v>143</v>
      </c>
      <c r="L106" t="s">
        <v>522</v>
      </c>
      <c r="M106">
        <v>-1</v>
      </c>
    </row>
    <row r="107" spans="1:13" x14ac:dyDescent="0.3">
      <c r="A107">
        <v>105</v>
      </c>
      <c r="B107">
        <v>0</v>
      </c>
      <c r="C107">
        <v>0</v>
      </c>
      <c r="D107" t="s">
        <v>360</v>
      </c>
      <c r="E107">
        <v>126</v>
      </c>
      <c r="F107" t="s">
        <v>505</v>
      </c>
      <c r="G107">
        <v>1</v>
      </c>
      <c r="H107">
        <v>135</v>
      </c>
      <c r="I107" t="s">
        <v>523</v>
      </c>
      <c r="J107">
        <v>-1</v>
      </c>
      <c r="K107">
        <v>144</v>
      </c>
      <c r="L107" t="s">
        <v>524</v>
      </c>
      <c r="M107">
        <v>-1</v>
      </c>
    </row>
    <row r="108" spans="1:13" x14ac:dyDescent="0.3">
      <c r="A108">
        <v>106</v>
      </c>
      <c r="B108">
        <v>0</v>
      </c>
      <c r="C108">
        <v>0</v>
      </c>
      <c r="D108" t="s">
        <v>360</v>
      </c>
      <c r="E108">
        <v>127</v>
      </c>
      <c r="F108" t="s">
        <v>507</v>
      </c>
      <c r="G108">
        <v>1</v>
      </c>
      <c r="H108">
        <v>128</v>
      </c>
      <c r="I108" t="s">
        <v>509</v>
      </c>
      <c r="J108">
        <v>-1</v>
      </c>
    </row>
    <row r="109" spans="1:13" x14ac:dyDescent="0.3">
      <c r="A109">
        <v>107</v>
      </c>
      <c r="B109">
        <v>0</v>
      </c>
      <c r="C109">
        <v>0</v>
      </c>
      <c r="D109" t="s">
        <v>360</v>
      </c>
      <c r="E109">
        <v>132</v>
      </c>
      <c r="F109" t="s">
        <v>517</v>
      </c>
      <c r="G109">
        <v>1</v>
      </c>
      <c r="H109">
        <v>133</v>
      </c>
      <c r="I109" t="s">
        <v>519</v>
      </c>
      <c r="J109">
        <v>-1</v>
      </c>
      <c r="K109">
        <v>134</v>
      </c>
      <c r="L109" t="s">
        <v>521</v>
      </c>
      <c r="M109">
        <v>-1</v>
      </c>
    </row>
    <row r="110" spans="1:13" x14ac:dyDescent="0.3">
      <c r="A110">
        <v>108</v>
      </c>
      <c r="B110">
        <v>0</v>
      </c>
      <c r="C110">
        <v>0</v>
      </c>
      <c r="D110" t="s">
        <v>360</v>
      </c>
      <c r="E110">
        <v>136</v>
      </c>
      <c r="F110" t="s">
        <v>508</v>
      </c>
      <c r="G110">
        <v>1</v>
      </c>
      <c r="H110">
        <v>137</v>
      </c>
      <c r="I110" t="s">
        <v>510</v>
      </c>
      <c r="J110">
        <v>-1</v>
      </c>
    </row>
    <row r="111" spans="1:13" x14ac:dyDescent="0.3">
      <c r="A111">
        <v>109</v>
      </c>
      <c r="B111">
        <v>0</v>
      </c>
      <c r="C111">
        <v>0</v>
      </c>
      <c r="D111" t="s">
        <v>360</v>
      </c>
      <c r="E111">
        <v>141</v>
      </c>
      <c r="F111" t="s">
        <v>518</v>
      </c>
      <c r="G111">
        <v>1</v>
      </c>
      <c r="H111">
        <v>142</v>
      </c>
      <c r="I111" t="s">
        <v>520</v>
      </c>
      <c r="J111">
        <v>-1</v>
      </c>
      <c r="K111">
        <v>143</v>
      </c>
      <c r="L111" t="s">
        <v>522</v>
      </c>
      <c r="M111">
        <v>-1</v>
      </c>
    </row>
    <row r="112" spans="1:13" x14ac:dyDescent="0.3">
      <c r="A112">
        <v>110</v>
      </c>
      <c r="B112">
        <v>0</v>
      </c>
      <c r="C112">
        <v>0</v>
      </c>
      <c r="D112" t="s">
        <v>360</v>
      </c>
      <c r="E112">
        <v>145</v>
      </c>
      <c r="F112" t="s">
        <v>490</v>
      </c>
      <c r="G112">
        <v>1</v>
      </c>
      <c r="H112">
        <v>146</v>
      </c>
      <c r="I112" t="s">
        <v>492</v>
      </c>
      <c r="J112">
        <v>-1</v>
      </c>
      <c r="K112">
        <v>147</v>
      </c>
      <c r="L112" t="s">
        <v>494</v>
      </c>
      <c r="M112">
        <v>-1</v>
      </c>
    </row>
    <row r="113" spans="1:13" x14ac:dyDescent="0.3">
      <c r="A113">
        <v>111</v>
      </c>
      <c r="B113">
        <v>0</v>
      </c>
      <c r="C113">
        <v>0</v>
      </c>
      <c r="D113" t="s">
        <v>360</v>
      </c>
      <c r="E113">
        <v>145</v>
      </c>
      <c r="F113" t="s">
        <v>490</v>
      </c>
      <c r="G113">
        <v>1</v>
      </c>
      <c r="H113">
        <v>153</v>
      </c>
      <c r="I113" t="s">
        <v>525</v>
      </c>
      <c r="J113">
        <v>-1</v>
      </c>
      <c r="K113">
        <v>175</v>
      </c>
      <c r="L113" t="s">
        <v>526</v>
      </c>
      <c r="M113">
        <v>-1</v>
      </c>
    </row>
    <row r="114" spans="1:13" x14ac:dyDescent="0.3">
      <c r="A114">
        <v>112</v>
      </c>
      <c r="B114">
        <v>0</v>
      </c>
      <c r="C114">
        <v>0</v>
      </c>
      <c r="D114" t="s">
        <v>360</v>
      </c>
      <c r="E114">
        <v>145</v>
      </c>
      <c r="F114" t="s">
        <v>490</v>
      </c>
      <c r="G114">
        <v>1</v>
      </c>
      <c r="H114">
        <v>153</v>
      </c>
      <c r="I114" t="s">
        <v>525</v>
      </c>
      <c r="J114">
        <v>-1</v>
      </c>
      <c r="K114">
        <v>175</v>
      </c>
      <c r="L114" t="s">
        <v>526</v>
      </c>
      <c r="M114">
        <v>-1</v>
      </c>
    </row>
    <row r="115" spans="1:13" x14ac:dyDescent="0.3">
      <c r="A115">
        <v>113</v>
      </c>
      <c r="B115">
        <v>0</v>
      </c>
      <c r="C115">
        <v>0</v>
      </c>
      <c r="D115" t="s">
        <v>360</v>
      </c>
      <c r="E115">
        <v>146</v>
      </c>
      <c r="F115" t="s">
        <v>492</v>
      </c>
      <c r="G115">
        <v>1</v>
      </c>
      <c r="H115">
        <v>154</v>
      </c>
      <c r="I115" t="s">
        <v>527</v>
      </c>
      <c r="J115">
        <v>-1</v>
      </c>
      <c r="K115">
        <v>176</v>
      </c>
      <c r="L115" t="s">
        <v>528</v>
      </c>
      <c r="M115">
        <v>-1</v>
      </c>
    </row>
    <row r="116" spans="1:13" x14ac:dyDescent="0.3">
      <c r="A116">
        <v>114</v>
      </c>
      <c r="B116">
        <v>0</v>
      </c>
      <c r="C116">
        <v>0</v>
      </c>
      <c r="D116" t="s">
        <v>360</v>
      </c>
      <c r="E116">
        <v>146</v>
      </c>
      <c r="F116" t="s">
        <v>492</v>
      </c>
      <c r="G116">
        <v>1</v>
      </c>
      <c r="H116">
        <v>154</v>
      </c>
      <c r="I116" t="s">
        <v>527</v>
      </c>
      <c r="J116">
        <v>-1</v>
      </c>
      <c r="K116">
        <v>176</v>
      </c>
      <c r="L116" t="s">
        <v>528</v>
      </c>
      <c r="M116">
        <v>-1</v>
      </c>
    </row>
    <row r="117" spans="1:13" x14ac:dyDescent="0.3">
      <c r="A117">
        <v>115</v>
      </c>
      <c r="B117">
        <v>0</v>
      </c>
      <c r="C117">
        <v>0</v>
      </c>
      <c r="D117" t="s">
        <v>360</v>
      </c>
      <c r="E117">
        <v>147</v>
      </c>
      <c r="F117" t="s">
        <v>494</v>
      </c>
      <c r="G117">
        <v>1</v>
      </c>
      <c r="H117">
        <v>155</v>
      </c>
      <c r="I117" t="s">
        <v>529</v>
      </c>
      <c r="J117">
        <v>-1</v>
      </c>
      <c r="K117">
        <v>177</v>
      </c>
      <c r="L117" t="s">
        <v>530</v>
      </c>
      <c r="M117">
        <v>-1</v>
      </c>
    </row>
    <row r="118" spans="1:13" x14ac:dyDescent="0.3">
      <c r="A118">
        <v>116</v>
      </c>
      <c r="B118">
        <v>0</v>
      </c>
      <c r="C118">
        <v>0</v>
      </c>
      <c r="D118" t="s">
        <v>360</v>
      </c>
      <c r="E118">
        <v>147</v>
      </c>
      <c r="F118" t="s">
        <v>494</v>
      </c>
      <c r="G118">
        <v>1</v>
      </c>
      <c r="H118">
        <v>155</v>
      </c>
      <c r="I118" t="s">
        <v>529</v>
      </c>
      <c r="J118">
        <v>-1</v>
      </c>
      <c r="K118">
        <v>177</v>
      </c>
      <c r="L118" t="s">
        <v>530</v>
      </c>
      <c r="M118">
        <v>-1</v>
      </c>
    </row>
    <row r="119" spans="1:13" x14ac:dyDescent="0.3">
      <c r="A119">
        <v>117</v>
      </c>
      <c r="B119">
        <v>0</v>
      </c>
      <c r="C119">
        <v>0</v>
      </c>
      <c r="D119" t="s">
        <v>360</v>
      </c>
      <c r="E119">
        <v>148</v>
      </c>
      <c r="F119" t="s">
        <v>497</v>
      </c>
      <c r="G119">
        <v>1</v>
      </c>
      <c r="H119">
        <v>156</v>
      </c>
      <c r="I119" t="s">
        <v>531</v>
      </c>
      <c r="J119">
        <v>-1</v>
      </c>
      <c r="K119">
        <v>178</v>
      </c>
      <c r="L119" t="s">
        <v>532</v>
      </c>
      <c r="M119">
        <v>-1</v>
      </c>
    </row>
    <row r="120" spans="1:13" x14ac:dyDescent="0.3">
      <c r="A120">
        <v>118</v>
      </c>
      <c r="B120">
        <v>0</v>
      </c>
      <c r="C120">
        <v>0</v>
      </c>
      <c r="D120" t="s">
        <v>360</v>
      </c>
      <c r="E120">
        <v>148</v>
      </c>
      <c r="F120" t="s">
        <v>497</v>
      </c>
      <c r="G120">
        <v>1</v>
      </c>
      <c r="H120">
        <v>156</v>
      </c>
      <c r="I120" t="s">
        <v>531</v>
      </c>
      <c r="J120">
        <v>-1</v>
      </c>
      <c r="K120">
        <v>178</v>
      </c>
      <c r="L120" t="s">
        <v>532</v>
      </c>
      <c r="M120">
        <v>-1</v>
      </c>
    </row>
    <row r="121" spans="1:13" x14ac:dyDescent="0.3">
      <c r="A121">
        <v>119</v>
      </c>
      <c r="B121">
        <v>0</v>
      </c>
      <c r="C121">
        <v>0</v>
      </c>
      <c r="D121" t="s">
        <v>360</v>
      </c>
      <c r="E121">
        <v>149</v>
      </c>
      <c r="F121" t="s">
        <v>500</v>
      </c>
      <c r="G121">
        <v>1</v>
      </c>
      <c r="H121">
        <v>150</v>
      </c>
      <c r="I121" t="s">
        <v>502</v>
      </c>
      <c r="J121">
        <v>-1</v>
      </c>
      <c r="K121">
        <v>151</v>
      </c>
      <c r="L121" t="s">
        <v>504</v>
      </c>
      <c r="M121">
        <v>-1</v>
      </c>
    </row>
    <row r="122" spans="1:13" x14ac:dyDescent="0.3">
      <c r="A122">
        <v>120</v>
      </c>
      <c r="B122">
        <v>0</v>
      </c>
      <c r="C122">
        <v>0</v>
      </c>
      <c r="D122" t="s">
        <v>360</v>
      </c>
      <c r="E122">
        <v>149</v>
      </c>
      <c r="F122" t="s">
        <v>500</v>
      </c>
      <c r="G122">
        <v>1</v>
      </c>
      <c r="H122">
        <v>157</v>
      </c>
      <c r="I122" t="s">
        <v>533</v>
      </c>
      <c r="J122">
        <v>-1</v>
      </c>
      <c r="K122">
        <v>179</v>
      </c>
      <c r="L122" t="s">
        <v>534</v>
      </c>
      <c r="M122">
        <v>-1</v>
      </c>
    </row>
    <row r="123" spans="1:13" x14ac:dyDescent="0.3">
      <c r="A123">
        <v>121</v>
      </c>
      <c r="B123">
        <v>0</v>
      </c>
      <c r="C123">
        <v>0</v>
      </c>
      <c r="D123" t="s">
        <v>360</v>
      </c>
      <c r="E123">
        <v>149</v>
      </c>
      <c r="F123" t="s">
        <v>500</v>
      </c>
      <c r="G123">
        <v>1</v>
      </c>
      <c r="H123">
        <v>157</v>
      </c>
      <c r="I123" t="s">
        <v>533</v>
      </c>
      <c r="J123">
        <v>-1</v>
      </c>
      <c r="K123">
        <v>179</v>
      </c>
      <c r="L123" t="s">
        <v>534</v>
      </c>
      <c r="M123">
        <v>-1</v>
      </c>
    </row>
    <row r="124" spans="1:13" x14ac:dyDescent="0.3">
      <c r="A124">
        <v>122</v>
      </c>
      <c r="B124">
        <v>0</v>
      </c>
      <c r="C124">
        <v>0</v>
      </c>
      <c r="D124" t="s">
        <v>360</v>
      </c>
      <c r="E124">
        <v>150</v>
      </c>
      <c r="F124" t="s">
        <v>502</v>
      </c>
      <c r="G124">
        <v>1</v>
      </c>
      <c r="H124">
        <v>158</v>
      </c>
      <c r="I124" t="s">
        <v>535</v>
      </c>
      <c r="J124">
        <v>-1</v>
      </c>
      <c r="K124">
        <v>180</v>
      </c>
      <c r="L124" t="s">
        <v>536</v>
      </c>
      <c r="M124">
        <v>-1</v>
      </c>
    </row>
    <row r="125" spans="1:13" x14ac:dyDescent="0.3">
      <c r="A125">
        <v>123</v>
      </c>
      <c r="B125">
        <v>0</v>
      </c>
      <c r="C125">
        <v>0</v>
      </c>
      <c r="D125" t="s">
        <v>360</v>
      </c>
      <c r="E125">
        <v>150</v>
      </c>
      <c r="F125" t="s">
        <v>502</v>
      </c>
      <c r="G125">
        <v>1</v>
      </c>
      <c r="H125">
        <v>158</v>
      </c>
      <c r="I125" t="s">
        <v>535</v>
      </c>
      <c r="J125">
        <v>-1</v>
      </c>
      <c r="K125">
        <v>180</v>
      </c>
      <c r="L125" t="s">
        <v>536</v>
      </c>
      <c r="M125">
        <v>-1</v>
      </c>
    </row>
    <row r="126" spans="1:13" x14ac:dyDescent="0.3">
      <c r="A126">
        <v>124</v>
      </c>
      <c r="B126">
        <v>0</v>
      </c>
      <c r="C126">
        <v>0</v>
      </c>
      <c r="D126" t="s">
        <v>360</v>
      </c>
      <c r="E126">
        <v>151</v>
      </c>
      <c r="F126" t="s">
        <v>504</v>
      </c>
      <c r="G126">
        <v>1</v>
      </c>
      <c r="H126">
        <v>159</v>
      </c>
      <c r="I126" t="s">
        <v>537</v>
      </c>
      <c r="J126">
        <v>-1</v>
      </c>
      <c r="K126">
        <v>181</v>
      </c>
      <c r="L126" t="s">
        <v>538</v>
      </c>
      <c r="M126">
        <v>-1</v>
      </c>
    </row>
    <row r="127" spans="1:13" x14ac:dyDescent="0.3">
      <c r="A127">
        <v>125</v>
      </c>
      <c r="B127">
        <v>0</v>
      </c>
      <c r="C127">
        <v>0</v>
      </c>
      <c r="D127" t="s">
        <v>360</v>
      </c>
      <c r="E127">
        <v>151</v>
      </c>
      <c r="F127" t="s">
        <v>504</v>
      </c>
      <c r="G127">
        <v>1</v>
      </c>
      <c r="H127">
        <v>159</v>
      </c>
      <c r="I127" t="s">
        <v>537</v>
      </c>
      <c r="J127">
        <v>-1</v>
      </c>
      <c r="K127">
        <v>181</v>
      </c>
      <c r="L127" t="s">
        <v>538</v>
      </c>
      <c r="M127">
        <v>-1</v>
      </c>
    </row>
    <row r="128" spans="1:13" x14ac:dyDescent="0.3">
      <c r="A128">
        <v>126</v>
      </c>
      <c r="B128">
        <v>0</v>
      </c>
      <c r="C128">
        <v>0</v>
      </c>
      <c r="D128" t="s">
        <v>360</v>
      </c>
      <c r="E128">
        <v>152</v>
      </c>
      <c r="F128" t="s">
        <v>506</v>
      </c>
      <c r="G128">
        <v>1</v>
      </c>
      <c r="H128">
        <v>160</v>
      </c>
      <c r="I128" t="s">
        <v>539</v>
      </c>
      <c r="J128">
        <v>-1</v>
      </c>
      <c r="K128">
        <v>182</v>
      </c>
      <c r="L128" t="s">
        <v>540</v>
      </c>
      <c r="M128">
        <v>-1</v>
      </c>
    </row>
    <row r="129" spans="1:13" x14ac:dyDescent="0.3">
      <c r="A129">
        <v>127</v>
      </c>
      <c r="B129">
        <v>0</v>
      </c>
      <c r="C129">
        <v>0</v>
      </c>
      <c r="D129" t="s">
        <v>360</v>
      </c>
      <c r="E129">
        <v>152</v>
      </c>
      <c r="F129" t="s">
        <v>506</v>
      </c>
      <c r="G129">
        <v>1</v>
      </c>
      <c r="H129">
        <v>160</v>
      </c>
      <c r="I129" t="s">
        <v>539</v>
      </c>
      <c r="J129">
        <v>-1</v>
      </c>
      <c r="K129">
        <v>182</v>
      </c>
      <c r="L129" t="s">
        <v>540</v>
      </c>
      <c r="M129">
        <v>-1</v>
      </c>
    </row>
    <row r="130" spans="1:13" x14ac:dyDescent="0.3">
      <c r="A130">
        <v>128</v>
      </c>
      <c r="B130">
        <v>0</v>
      </c>
      <c r="C130">
        <v>0</v>
      </c>
      <c r="D130" t="s">
        <v>360</v>
      </c>
      <c r="E130">
        <v>153</v>
      </c>
      <c r="F130" t="s">
        <v>525</v>
      </c>
      <c r="G130">
        <v>1</v>
      </c>
      <c r="H130">
        <v>154</v>
      </c>
      <c r="I130" t="s">
        <v>527</v>
      </c>
      <c r="J130">
        <v>-1</v>
      </c>
      <c r="K130">
        <v>155</v>
      </c>
      <c r="L130" t="s">
        <v>529</v>
      </c>
      <c r="M130">
        <v>-1</v>
      </c>
    </row>
    <row r="131" spans="1:13" x14ac:dyDescent="0.3">
      <c r="A131">
        <v>129</v>
      </c>
      <c r="B131">
        <v>0</v>
      </c>
      <c r="C131">
        <v>0</v>
      </c>
      <c r="D131" t="s">
        <v>360</v>
      </c>
      <c r="E131">
        <v>153</v>
      </c>
      <c r="F131" t="s">
        <v>525</v>
      </c>
      <c r="G131">
        <v>1</v>
      </c>
      <c r="H131">
        <v>161</v>
      </c>
      <c r="I131" t="s">
        <v>541</v>
      </c>
      <c r="J131">
        <v>-1</v>
      </c>
      <c r="K131">
        <v>168</v>
      </c>
      <c r="L131" t="s">
        <v>542</v>
      </c>
      <c r="M131">
        <v>-1</v>
      </c>
    </row>
    <row r="132" spans="1:13" x14ac:dyDescent="0.3">
      <c r="A132">
        <v>130</v>
      </c>
      <c r="B132">
        <v>0</v>
      </c>
      <c r="C132">
        <v>0</v>
      </c>
      <c r="D132" t="s">
        <v>360</v>
      </c>
      <c r="E132">
        <v>153</v>
      </c>
      <c r="F132" t="s">
        <v>525</v>
      </c>
      <c r="G132">
        <v>1</v>
      </c>
      <c r="H132">
        <v>161</v>
      </c>
      <c r="I132" t="s">
        <v>541</v>
      </c>
      <c r="J132">
        <v>-1</v>
      </c>
      <c r="K132">
        <v>168</v>
      </c>
      <c r="L132" t="s">
        <v>542</v>
      </c>
      <c r="M132">
        <v>-1</v>
      </c>
    </row>
    <row r="133" spans="1:13" x14ac:dyDescent="0.3">
      <c r="A133">
        <v>131</v>
      </c>
      <c r="B133">
        <v>0</v>
      </c>
      <c r="C133">
        <v>0</v>
      </c>
      <c r="D133" t="s">
        <v>360</v>
      </c>
      <c r="E133">
        <v>154</v>
      </c>
      <c r="F133" t="s">
        <v>527</v>
      </c>
      <c r="G133">
        <v>1</v>
      </c>
      <c r="H133">
        <v>162</v>
      </c>
      <c r="I133" t="s">
        <v>543</v>
      </c>
      <c r="J133">
        <v>-1</v>
      </c>
    </row>
    <row r="134" spans="1:13" x14ac:dyDescent="0.3">
      <c r="A134">
        <v>132</v>
      </c>
      <c r="B134">
        <v>0</v>
      </c>
      <c r="C134">
        <v>0</v>
      </c>
      <c r="D134" t="s">
        <v>360</v>
      </c>
      <c r="E134">
        <v>154</v>
      </c>
      <c r="F134" t="s">
        <v>527</v>
      </c>
      <c r="G134">
        <v>1</v>
      </c>
      <c r="H134">
        <v>162</v>
      </c>
      <c r="I134" t="s">
        <v>543</v>
      </c>
      <c r="J134">
        <v>-1</v>
      </c>
    </row>
    <row r="135" spans="1:13" x14ac:dyDescent="0.3">
      <c r="A135">
        <v>133</v>
      </c>
      <c r="B135">
        <v>0</v>
      </c>
      <c r="C135">
        <v>0</v>
      </c>
      <c r="D135" t="s">
        <v>360</v>
      </c>
      <c r="E135">
        <v>155</v>
      </c>
      <c r="F135" t="s">
        <v>529</v>
      </c>
      <c r="G135">
        <v>1</v>
      </c>
      <c r="H135">
        <v>169</v>
      </c>
      <c r="I135" t="s">
        <v>544</v>
      </c>
      <c r="J135">
        <v>-1</v>
      </c>
    </row>
    <row r="136" spans="1:13" x14ac:dyDescent="0.3">
      <c r="A136">
        <v>134</v>
      </c>
      <c r="B136">
        <v>0</v>
      </c>
      <c r="C136">
        <v>0</v>
      </c>
      <c r="D136" t="s">
        <v>360</v>
      </c>
      <c r="E136">
        <v>155</v>
      </c>
      <c r="F136" t="s">
        <v>529</v>
      </c>
      <c r="G136">
        <v>1</v>
      </c>
      <c r="H136">
        <v>169</v>
      </c>
      <c r="I136" t="s">
        <v>544</v>
      </c>
      <c r="J136">
        <v>-1</v>
      </c>
    </row>
    <row r="137" spans="1:13" x14ac:dyDescent="0.3">
      <c r="A137">
        <v>135</v>
      </c>
      <c r="B137">
        <v>0</v>
      </c>
      <c r="C137">
        <v>0</v>
      </c>
      <c r="D137" t="s">
        <v>360</v>
      </c>
      <c r="E137">
        <v>156</v>
      </c>
      <c r="F137" t="s">
        <v>531</v>
      </c>
      <c r="G137">
        <v>1</v>
      </c>
      <c r="H137">
        <v>163</v>
      </c>
      <c r="I137" t="s">
        <v>545</v>
      </c>
      <c r="J137">
        <v>-1</v>
      </c>
      <c r="K137">
        <v>170</v>
      </c>
      <c r="L137" t="s">
        <v>546</v>
      </c>
      <c r="M137">
        <v>-1</v>
      </c>
    </row>
    <row r="138" spans="1:13" x14ac:dyDescent="0.3">
      <c r="A138">
        <v>136</v>
      </c>
      <c r="B138">
        <v>0</v>
      </c>
      <c r="C138">
        <v>0</v>
      </c>
      <c r="D138" t="s">
        <v>360</v>
      </c>
      <c r="E138">
        <v>156</v>
      </c>
      <c r="F138" t="s">
        <v>531</v>
      </c>
      <c r="G138">
        <v>1</v>
      </c>
      <c r="H138">
        <v>163</v>
      </c>
      <c r="I138" t="s">
        <v>545</v>
      </c>
      <c r="J138">
        <v>-1</v>
      </c>
      <c r="K138">
        <v>170</v>
      </c>
      <c r="L138" t="s">
        <v>546</v>
      </c>
      <c r="M138">
        <v>-1</v>
      </c>
    </row>
    <row r="139" spans="1:13" x14ac:dyDescent="0.3">
      <c r="A139">
        <v>137</v>
      </c>
      <c r="B139">
        <v>0</v>
      </c>
      <c r="C139">
        <v>0</v>
      </c>
      <c r="D139" t="s">
        <v>360</v>
      </c>
      <c r="E139">
        <v>157</v>
      </c>
      <c r="F139" t="s">
        <v>533</v>
      </c>
      <c r="G139">
        <v>1</v>
      </c>
      <c r="H139">
        <v>158</v>
      </c>
      <c r="I139" t="s">
        <v>535</v>
      </c>
      <c r="J139">
        <v>-1</v>
      </c>
      <c r="K139">
        <v>159</v>
      </c>
      <c r="L139" t="s">
        <v>537</v>
      </c>
      <c r="M139">
        <v>-1</v>
      </c>
    </row>
    <row r="140" spans="1:13" x14ac:dyDescent="0.3">
      <c r="A140">
        <v>138</v>
      </c>
      <c r="B140">
        <v>0</v>
      </c>
      <c r="C140">
        <v>0</v>
      </c>
      <c r="D140" t="s">
        <v>360</v>
      </c>
      <c r="E140">
        <v>157</v>
      </c>
      <c r="F140" t="s">
        <v>533</v>
      </c>
      <c r="G140">
        <v>1</v>
      </c>
      <c r="H140">
        <v>164</v>
      </c>
      <c r="I140" t="s">
        <v>547</v>
      </c>
      <c r="J140">
        <v>-1</v>
      </c>
      <c r="K140">
        <v>171</v>
      </c>
      <c r="L140" t="s">
        <v>548</v>
      </c>
      <c r="M140">
        <v>-1</v>
      </c>
    </row>
    <row r="141" spans="1:13" x14ac:dyDescent="0.3">
      <c r="A141">
        <v>139</v>
      </c>
      <c r="B141">
        <v>0</v>
      </c>
      <c r="C141">
        <v>0</v>
      </c>
      <c r="D141" t="s">
        <v>360</v>
      </c>
      <c r="E141">
        <v>157</v>
      </c>
      <c r="F141" t="s">
        <v>533</v>
      </c>
      <c r="G141">
        <v>1</v>
      </c>
      <c r="H141">
        <v>164</v>
      </c>
      <c r="I141" t="s">
        <v>547</v>
      </c>
      <c r="J141">
        <v>-1</v>
      </c>
      <c r="K141">
        <v>171</v>
      </c>
      <c r="L141" t="s">
        <v>548</v>
      </c>
      <c r="M141">
        <v>-1</v>
      </c>
    </row>
    <row r="142" spans="1:13" x14ac:dyDescent="0.3">
      <c r="A142">
        <v>140</v>
      </c>
      <c r="B142">
        <v>0</v>
      </c>
      <c r="C142">
        <v>0</v>
      </c>
      <c r="D142" t="s">
        <v>360</v>
      </c>
      <c r="E142">
        <v>158</v>
      </c>
      <c r="F142" t="s">
        <v>535</v>
      </c>
      <c r="G142">
        <v>1</v>
      </c>
      <c r="H142">
        <v>165</v>
      </c>
      <c r="I142" t="s">
        <v>549</v>
      </c>
      <c r="J142">
        <v>-1</v>
      </c>
      <c r="K142">
        <v>172</v>
      </c>
      <c r="L142" t="s">
        <v>550</v>
      </c>
      <c r="M142">
        <v>-1</v>
      </c>
    </row>
    <row r="143" spans="1:13" x14ac:dyDescent="0.3">
      <c r="A143">
        <v>141</v>
      </c>
      <c r="B143">
        <v>0</v>
      </c>
      <c r="C143">
        <v>0</v>
      </c>
      <c r="D143" t="s">
        <v>360</v>
      </c>
      <c r="E143">
        <v>158</v>
      </c>
      <c r="F143" t="s">
        <v>535</v>
      </c>
      <c r="G143">
        <v>1</v>
      </c>
      <c r="H143">
        <v>165</v>
      </c>
      <c r="I143" t="s">
        <v>549</v>
      </c>
      <c r="J143">
        <v>-1</v>
      </c>
      <c r="K143">
        <v>172</v>
      </c>
      <c r="L143" t="s">
        <v>550</v>
      </c>
      <c r="M143">
        <v>-1</v>
      </c>
    </row>
    <row r="144" spans="1:13" x14ac:dyDescent="0.3">
      <c r="A144">
        <v>142</v>
      </c>
      <c r="B144">
        <v>0</v>
      </c>
      <c r="C144">
        <v>0</v>
      </c>
      <c r="D144" t="s">
        <v>360</v>
      </c>
      <c r="E144">
        <v>159</v>
      </c>
      <c r="F144" t="s">
        <v>537</v>
      </c>
      <c r="G144">
        <v>1</v>
      </c>
      <c r="H144">
        <v>166</v>
      </c>
      <c r="I144" t="s">
        <v>551</v>
      </c>
      <c r="J144">
        <v>-1</v>
      </c>
      <c r="K144">
        <v>173</v>
      </c>
      <c r="L144" t="s">
        <v>552</v>
      </c>
      <c r="M144">
        <v>-1</v>
      </c>
    </row>
    <row r="145" spans="1:13" x14ac:dyDescent="0.3">
      <c r="A145">
        <v>143</v>
      </c>
      <c r="B145">
        <v>0</v>
      </c>
      <c r="C145">
        <v>0</v>
      </c>
      <c r="D145" t="s">
        <v>360</v>
      </c>
      <c r="E145">
        <v>159</v>
      </c>
      <c r="F145" t="s">
        <v>537</v>
      </c>
      <c r="G145">
        <v>1</v>
      </c>
      <c r="H145">
        <v>166</v>
      </c>
      <c r="I145" t="s">
        <v>551</v>
      </c>
      <c r="J145">
        <v>-1</v>
      </c>
      <c r="K145">
        <v>173</v>
      </c>
      <c r="L145" t="s">
        <v>552</v>
      </c>
      <c r="M145">
        <v>-1</v>
      </c>
    </row>
    <row r="146" spans="1:13" x14ac:dyDescent="0.3">
      <c r="A146">
        <v>144</v>
      </c>
      <c r="B146">
        <v>0</v>
      </c>
      <c r="C146">
        <v>0</v>
      </c>
      <c r="D146" t="s">
        <v>360</v>
      </c>
      <c r="E146">
        <v>160</v>
      </c>
      <c r="F146" t="s">
        <v>539</v>
      </c>
      <c r="G146">
        <v>1</v>
      </c>
      <c r="H146">
        <v>167</v>
      </c>
      <c r="I146" t="s">
        <v>553</v>
      </c>
      <c r="J146">
        <v>-1</v>
      </c>
      <c r="K146">
        <v>174</v>
      </c>
      <c r="L146" t="s">
        <v>554</v>
      </c>
      <c r="M146">
        <v>-1</v>
      </c>
    </row>
    <row r="147" spans="1:13" x14ac:dyDescent="0.3">
      <c r="A147">
        <v>145</v>
      </c>
      <c r="B147">
        <v>0</v>
      </c>
      <c r="C147">
        <v>0</v>
      </c>
      <c r="D147" t="s">
        <v>360</v>
      </c>
      <c r="E147">
        <v>160</v>
      </c>
      <c r="F147" t="s">
        <v>539</v>
      </c>
      <c r="G147">
        <v>1</v>
      </c>
      <c r="H147">
        <v>167</v>
      </c>
      <c r="I147" t="s">
        <v>553</v>
      </c>
      <c r="J147">
        <v>-1</v>
      </c>
      <c r="K147">
        <v>174</v>
      </c>
      <c r="L147" t="s">
        <v>554</v>
      </c>
      <c r="M147">
        <v>-1</v>
      </c>
    </row>
    <row r="148" spans="1:13" x14ac:dyDescent="0.3">
      <c r="A148">
        <v>146</v>
      </c>
      <c r="B148">
        <v>0</v>
      </c>
      <c r="C148">
        <v>0</v>
      </c>
      <c r="D148" t="s">
        <v>360</v>
      </c>
      <c r="E148">
        <v>161</v>
      </c>
      <c r="F148" t="s">
        <v>541</v>
      </c>
      <c r="G148">
        <v>1</v>
      </c>
      <c r="H148">
        <v>162</v>
      </c>
      <c r="I148" t="s">
        <v>543</v>
      </c>
      <c r="J148">
        <v>-1</v>
      </c>
    </row>
    <row r="149" spans="1:13" x14ac:dyDescent="0.3">
      <c r="A149">
        <v>147</v>
      </c>
      <c r="B149">
        <v>0</v>
      </c>
      <c r="C149">
        <v>0</v>
      </c>
      <c r="D149" t="s">
        <v>360</v>
      </c>
      <c r="E149">
        <v>164</v>
      </c>
      <c r="F149" t="s">
        <v>547</v>
      </c>
      <c r="G149">
        <v>1</v>
      </c>
      <c r="H149">
        <v>165</v>
      </c>
      <c r="I149" t="s">
        <v>549</v>
      </c>
      <c r="J149">
        <v>-1</v>
      </c>
      <c r="K149">
        <v>166</v>
      </c>
      <c r="L149" t="s">
        <v>551</v>
      </c>
      <c r="M149">
        <v>-1</v>
      </c>
    </row>
    <row r="150" spans="1:13" x14ac:dyDescent="0.3">
      <c r="A150">
        <v>148</v>
      </c>
      <c r="B150">
        <v>0</v>
      </c>
      <c r="C150">
        <v>0</v>
      </c>
      <c r="D150" t="s">
        <v>360</v>
      </c>
      <c r="E150">
        <v>168</v>
      </c>
      <c r="F150" t="s">
        <v>542</v>
      </c>
      <c r="G150">
        <v>1</v>
      </c>
      <c r="H150">
        <v>169</v>
      </c>
      <c r="I150" t="s">
        <v>544</v>
      </c>
      <c r="J150">
        <v>-1</v>
      </c>
    </row>
    <row r="151" spans="1:13" x14ac:dyDescent="0.3">
      <c r="A151">
        <v>149</v>
      </c>
      <c r="B151">
        <v>0</v>
      </c>
      <c r="C151">
        <v>0</v>
      </c>
      <c r="D151" t="s">
        <v>360</v>
      </c>
      <c r="E151">
        <v>171</v>
      </c>
      <c r="F151" t="s">
        <v>548</v>
      </c>
      <c r="G151">
        <v>1</v>
      </c>
      <c r="H151">
        <v>172</v>
      </c>
      <c r="I151" t="s">
        <v>550</v>
      </c>
      <c r="J151">
        <v>-1</v>
      </c>
      <c r="K151">
        <v>173</v>
      </c>
      <c r="L151" t="s">
        <v>552</v>
      </c>
      <c r="M151">
        <v>-1</v>
      </c>
    </row>
    <row r="152" spans="1:13" x14ac:dyDescent="0.3">
      <c r="A152">
        <v>150</v>
      </c>
      <c r="B152">
        <v>0</v>
      </c>
      <c r="C152">
        <v>0</v>
      </c>
      <c r="D152" t="s">
        <v>360</v>
      </c>
      <c r="E152">
        <v>175</v>
      </c>
      <c r="F152" t="s">
        <v>526</v>
      </c>
      <c r="G152">
        <v>1</v>
      </c>
      <c r="H152">
        <v>176</v>
      </c>
      <c r="I152" t="s">
        <v>528</v>
      </c>
      <c r="J152">
        <v>-1</v>
      </c>
      <c r="K152">
        <v>177</v>
      </c>
      <c r="L152" t="s">
        <v>530</v>
      </c>
      <c r="M152">
        <v>-1</v>
      </c>
    </row>
    <row r="153" spans="1:13" x14ac:dyDescent="0.3">
      <c r="A153">
        <v>151</v>
      </c>
      <c r="B153">
        <v>0</v>
      </c>
      <c r="C153">
        <v>0</v>
      </c>
      <c r="D153" t="s">
        <v>360</v>
      </c>
      <c r="E153">
        <v>179</v>
      </c>
      <c r="F153" t="s">
        <v>534</v>
      </c>
      <c r="G153">
        <v>1</v>
      </c>
      <c r="H153">
        <v>180</v>
      </c>
      <c r="I153" t="s">
        <v>536</v>
      </c>
      <c r="J153">
        <v>-1</v>
      </c>
      <c r="K153">
        <v>181</v>
      </c>
      <c r="L153" t="s">
        <v>538</v>
      </c>
      <c r="M153">
        <v>-1</v>
      </c>
    </row>
    <row r="154" spans="1:13" x14ac:dyDescent="0.3">
      <c r="A154">
        <v>152</v>
      </c>
      <c r="B154">
        <v>0</v>
      </c>
      <c r="C154">
        <v>0</v>
      </c>
      <c r="D154" t="s">
        <v>360</v>
      </c>
      <c r="E154">
        <v>183</v>
      </c>
      <c r="F154" t="s">
        <v>555</v>
      </c>
      <c r="G154">
        <v>1</v>
      </c>
      <c r="H154">
        <v>184</v>
      </c>
      <c r="I154" t="s">
        <v>556</v>
      </c>
      <c r="J154">
        <v>-1</v>
      </c>
    </row>
    <row r="155" spans="1:13" x14ac:dyDescent="0.3">
      <c r="A155">
        <v>153</v>
      </c>
      <c r="B155">
        <v>0</v>
      </c>
      <c r="C155">
        <v>0</v>
      </c>
      <c r="D155" t="s">
        <v>360</v>
      </c>
      <c r="E155">
        <v>186</v>
      </c>
      <c r="F155" t="s">
        <v>557</v>
      </c>
      <c r="G155">
        <v>1</v>
      </c>
      <c r="H155">
        <v>187</v>
      </c>
      <c r="I155" t="s">
        <v>558</v>
      </c>
      <c r="J155">
        <v>-1</v>
      </c>
      <c r="K155">
        <v>188</v>
      </c>
      <c r="L155" t="s">
        <v>559</v>
      </c>
      <c r="M155">
        <v>-1</v>
      </c>
    </row>
    <row r="156" spans="1:13" x14ac:dyDescent="0.3">
      <c r="A156">
        <v>154</v>
      </c>
      <c r="B156">
        <v>0</v>
      </c>
      <c r="C156">
        <v>0</v>
      </c>
      <c r="D156" t="s">
        <v>360</v>
      </c>
      <c r="E156">
        <v>190</v>
      </c>
      <c r="F156" t="s">
        <v>560</v>
      </c>
      <c r="G156">
        <v>1</v>
      </c>
      <c r="H156">
        <v>191</v>
      </c>
      <c r="I156" t="s">
        <v>561</v>
      </c>
      <c r="J156">
        <v>-1</v>
      </c>
    </row>
    <row r="157" spans="1:13" x14ac:dyDescent="0.3">
      <c r="A157">
        <v>155</v>
      </c>
      <c r="B157">
        <v>0</v>
      </c>
      <c r="C157">
        <v>0</v>
      </c>
      <c r="D157" t="s">
        <v>360</v>
      </c>
      <c r="E157">
        <v>193</v>
      </c>
      <c r="F157" t="s">
        <v>562</v>
      </c>
      <c r="G157">
        <v>1</v>
      </c>
      <c r="H157">
        <v>194</v>
      </c>
      <c r="I157" t="s">
        <v>563</v>
      </c>
      <c r="J157">
        <v>-1</v>
      </c>
      <c r="K157">
        <v>195</v>
      </c>
      <c r="L157" t="s">
        <v>564</v>
      </c>
      <c r="M157">
        <v>-1</v>
      </c>
    </row>
    <row r="158" spans="1:13" x14ac:dyDescent="0.3">
      <c r="A158">
        <v>156</v>
      </c>
      <c r="B158">
        <v>0</v>
      </c>
      <c r="C158">
        <v>0</v>
      </c>
      <c r="D158" t="s">
        <v>360</v>
      </c>
      <c r="E158">
        <v>197</v>
      </c>
      <c r="F158" t="s">
        <v>456</v>
      </c>
      <c r="G158">
        <v>-1</v>
      </c>
      <c r="H158">
        <v>198</v>
      </c>
      <c r="I158" t="s">
        <v>458</v>
      </c>
      <c r="J158">
        <v>1</v>
      </c>
    </row>
    <row r="159" spans="1:13" x14ac:dyDescent="0.3">
      <c r="A159">
        <v>157</v>
      </c>
      <c r="B159">
        <v>0</v>
      </c>
      <c r="C159">
        <v>0</v>
      </c>
      <c r="D159" t="s">
        <v>360</v>
      </c>
      <c r="E159">
        <v>199</v>
      </c>
      <c r="F159" t="s">
        <v>477</v>
      </c>
      <c r="G159">
        <v>1</v>
      </c>
      <c r="H159">
        <v>200</v>
      </c>
      <c r="I159" t="s">
        <v>480</v>
      </c>
      <c r="J159">
        <v>-1</v>
      </c>
      <c r="K159">
        <v>201</v>
      </c>
      <c r="L159" t="s">
        <v>483</v>
      </c>
      <c r="M159">
        <v>-1</v>
      </c>
    </row>
    <row r="160" spans="1:13" x14ac:dyDescent="0.3">
      <c r="A160">
        <v>158</v>
      </c>
      <c r="B160">
        <v>0</v>
      </c>
      <c r="C160">
        <v>0</v>
      </c>
      <c r="D160" t="s">
        <v>360</v>
      </c>
      <c r="E160">
        <v>204</v>
      </c>
      <c r="F160" t="s">
        <v>478</v>
      </c>
      <c r="G160">
        <v>1</v>
      </c>
      <c r="H160">
        <v>205</v>
      </c>
      <c r="I160" t="s">
        <v>481</v>
      </c>
      <c r="J160">
        <v>-1</v>
      </c>
      <c r="K160">
        <v>206</v>
      </c>
      <c r="L160" t="s">
        <v>484</v>
      </c>
      <c r="M160">
        <v>-1</v>
      </c>
    </row>
    <row r="161" spans="1:19" x14ac:dyDescent="0.3">
      <c r="A161">
        <v>159</v>
      </c>
      <c r="B161">
        <v>0</v>
      </c>
      <c r="C161">
        <v>0</v>
      </c>
      <c r="D161" t="s">
        <v>360</v>
      </c>
      <c r="E161">
        <v>209</v>
      </c>
      <c r="F161" t="s">
        <v>565</v>
      </c>
      <c r="G161">
        <v>1</v>
      </c>
      <c r="H161">
        <v>210</v>
      </c>
      <c r="I161" t="s">
        <v>566</v>
      </c>
      <c r="J161">
        <v>-1</v>
      </c>
      <c r="K161">
        <v>211</v>
      </c>
      <c r="L161" t="s">
        <v>567</v>
      </c>
      <c r="M161">
        <v>-1</v>
      </c>
    </row>
    <row r="162" spans="1:19" x14ac:dyDescent="0.3">
      <c r="A162">
        <v>160</v>
      </c>
      <c r="B162">
        <v>0</v>
      </c>
      <c r="C162">
        <v>0</v>
      </c>
      <c r="D162" t="s">
        <v>360</v>
      </c>
      <c r="E162">
        <v>214</v>
      </c>
      <c r="F162" t="s">
        <v>568</v>
      </c>
      <c r="G162">
        <v>1</v>
      </c>
      <c r="H162">
        <v>215</v>
      </c>
      <c r="I162" t="s">
        <v>569</v>
      </c>
      <c r="J162">
        <v>-1</v>
      </c>
      <c r="K162">
        <v>216</v>
      </c>
      <c r="L162" t="s">
        <v>570</v>
      </c>
      <c r="M162">
        <v>-1</v>
      </c>
    </row>
    <row r="163" spans="1:19" x14ac:dyDescent="0.3">
      <c r="A163">
        <v>161</v>
      </c>
      <c r="B163">
        <v>0</v>
      </c>
      <c r="C163">
        <v>0</v>
      </c>
      <c r="D163" t="s">
        <v>360</v>
      </c>
      <c r="E163">
        <v>218</v>
      </c>
      <c r="F163" t="s">
        <v>571</v>
      </c>
      <c r="G163">
        <v>1</v>
      </c>
      <c r="H163">
        <v>229</v>
      </c>
      <c r="I163" t="s">
        <v>572</v>
      </c>
      <c r="J163">
        <v>-1</v>
      </c>
    </row>
    <row r="164" spans="1:19" x14ac:dyDescent="0.3">
      <c r="A164">
        <v>162</v>
      </c>
      <c r="B164">
        <v>0</v>
      </c>
      <c r="C164">
        <v>0</v>
      </c>
      <c r="D164" t="s">
        <v>360</v>
      </c>
      <c r="E164">
        <v>219</v>
      </c>
      <c r="F164" t="s">
        <v>573</v>
      </c>
      <c r="G164">
        <v>1</v>
      </c>
      <c r="H164">
        <v>224</v>
      </c>
      <c r="I164" t="s">
        <v>574</v>
      </c>
      <c r="J164">
        <v>-1</v>
      </c>
    </row>
    <row r="165" spans="1:19" x14ac:dyDescent="0.3">
      <c r="A165">
        <v>163</v>
      </c>
      <c r="B165">
        <v>0</v>
      </c>
      <c r="C165">
        <v>0</v>
      </c>
      <c r="D165" t="s">
        <v>360</v>
      </c>
      <c r="E165">
        <v>220</v>
      </c>
      <c r="F165" t="s">
        <v>575</v>
      </c>
      <c r="G165">
        <v>1</v>
      </c>
      <c r="H165">
        <v>221</v>
      </c>
      <c r="I165" t="s">
        <v>576</v>
      </c>
      <c r="J165">
        <v>-1</v>
      </c>
      <c r="K165">
        <v>222</v>
      </c>
      <c r="L165" t="s">
        <v>577</v>
      </c>
      <c r="M165">
        <v>-1</v>
      </c>
    </row>
    <row r="166" spans="1:19" x14ac:dyDescent="0.3">
      <c r="A166">
        <v>164</v>
      </c>
      <c r="B166">
        <v>0</v>
      </c>
      <c r="C166">
        <v>0</v>
      </c>
      <c r="D166" t="s">
        <v>360</v>
      </c>
      <c r="E166">
        <v>220</v>
      </c>
      <c r="F166" t="s">
        <v>575</v>
      </c>
      <c r="G166">
        <v>1</v>
      </c>
      <c r="H166">
        <v>225</v>
      </c>
      <c r="I166" t="s">
        <v>578</v>
      </c>
      <c r="J166">
        <v>-1</v>
      </c>
      <c r="K166">
        <v>230</v>
      </c>
      <c r="L166" t="s">
        <v>579</v>
      </c>
      <c r="M166">
        <v>-1</v>
      </c>
      <c r="N166">
        <v>234</v>
      </c>
      <c r="O166" t="s">
        <v>580</v>
      </c>
      <c r="P166">
        <v>-1</v>
      </c>
    </row>
    <row r="167" spans="1:19" x14ac:dyDescent="0.3">
      <c r="A167">
        <v>165</v>
      </c>
      <c r="B167">
        <v>0</v>
      </c>
      <c r="C167">
        <v>0</v>
      </c>
      <c r="D167" t="s">
        <v>360</v>
      </c>
      <c r="E167">
        <v>221</v>
      </c>
      <c r="F167" t="s">
        <v>576</v>
      </c>
      <c r="G167">
        <v>1</v>
      </c>
      <c r="H167">
        <v>226</v>
      </c>
      <c r="I167" t="s">
        <v>581</v>
      </c>
      <c r="J167">
        <v>-1</v>
      </c>
      <c r="K167">
        <v>231</v>
      </c>
      <c r="L167" t="s">
        <v>582</v>
      </c>
      <c r="M167">
        <v>-1</v>
      </c>
      <c r="N167">
        <v>235</v>
      </c>
      <c r="O167" t="s">
        <v>583</v>
      </c>
      <c r="P167">
        <v>-1</v>
      </c>
    </row>
    <row r="168" spans="1:19" x14ac:dyDescent="0.3">
      <c r="A168">
        <v>166</v>
      </c>
      <c r="B168">
        <v>0</v>
      </c>
      <c r="C168">
        <v>0</v>
      </c>
      <c r="D168" t="s">
        <v>360</v>
      </c>
      <c r="E168">
        <v>222</v>
      </c>
      <c r="F168" t="s">
        <v>577</v>
      </c>
      <c r="G168">
        <v>1</v>
      </c>
      <c r="H168">
        <v>227</v>
      </c>
      <c r="I168" t="s">
        <v>584</v>
      </c>
      <c r="J168">
        <v>-1</v>
      </c>
      <c r="K168">
        <v>232</v>
      </c>
      <c r="L168" t="s">
        <v>585</v>
      </c>
      <c r="M168">
        <v>-1</v>
      </c>
      <c r="N168">
        <v>236</v>
      </c>
      <c r="O168" t="s">
        <v>586</v>
      </c>
      <c r="P168">
        <v>-1</v>
      </c>
    </row>
    <row r="169" spans="1:19" x14ac:dyDescent="0.3">
      <c r="A169">
        <v>167</v>
      </c>
      <c r="B169">
        <v>0</v>
      </c>
      <c r="C169">
        <v>0</v>
      </c>
      <c r="D169" t="s">
        <v>360</v>
      </c>
      <c r="E169">
        <v>223</v>
      </c>
      <c r="F169" t="s">
        <v>587</v>
      </c>
      <c r="G169">
        <v>1</v>
      </c>
      <c r="H169">
        <v>228</v>
      </c>
      <c r="I169" t="s">
        <v>588</v>
      </c>
      <c r="J169">
        <v>-1</v>
      </c>
      <c r="K169">
        <v>233</v>
      </c>
      <c r="L169" t="s">
        <v>589</v>
      </c>
      <c r="M169">
        <v>-1</v>
      </c>
      <c r="N169">
        <v>237</v>
      </c>
      <c r="O169" t="s">
        <v>590</v>
      </c>
      <c r="P169">
        <v>-1</v>
      </c>
    </row>
    <row r="170" spans="1:19" x14ac:dyDescent="0.3">
      <c r="A170">
        <v>168</v>
      </c>
      <c r="B170">
        <v>0</v>
      </c>
      <c r="C170">
        <v>0</v>
      </c>
      <c r="D170" t="s">
        <v>360</v>
      </c>
      <c r="E170">
        <v>225</v>
      </c>
      <c r="F170" t="s">
        <v>578</v>
      </c>
      <c r="G170">
        <v>1</v>
      </c>
      <c r="H170">
        <v>226</v>
      </c>
      <c r="I170" t="s">
        <v>581</v>
      </c>
      <c r="J170">
        <v>-1</v>
      </c>
      <c r="K170">
        <v>227</v>
      </c>
      <c r="L170" t="s">
        <v>584</v>
      </c>
      <c r="M170">
        <v>-1</v>
      </c>
    </row>
    <row r="171" spans="1:19" x14ac:dyDescent="0.3">
      <c r="A171">
        <v>169</v>
      </c>
      <c r="B171">
        <v>0</v>
      </c>
      <c r="C171">
        <v>0</v>
      </c>
      <c r="D171" t="s">
        <v>360</v>
      </c>
      <c r="E171">
        <v>230</v>
      </c>
      <c r="F171" t="s">
        <v>579</v>
      </c>
      <c r="G171">
        <v>1</v>
      </c>
      <c r="H171">
        <v>231</v>
      </c>
      <c r="I171" t="s">
        <v>582</v>
      </c>
      <c r="J171">
        <v>-1</v>
      </c>
      <c r="K171">
        <v>232</v>
      </c>
      <c r="L171" t="s">
        <v>585</v>
      </c>
      <c r="M171">
        <v>-1</v>
      </c>
    </row>
    <row r="172" spans="1:19" x14ac:dyDescent="0.3">
      <c r="A172">
        <v>170</v>
      </c>
      <c r="B172">
        <v>0</v>
      </c>
      <c r="C172">
        <v>0</v>
      </c>
      <c r="D172" t="s">
        <v>360</v>
      </c>
      <c r="E172">
        <v>234</v>
      </c>
      <c r="F172" t="s">
        <v>580</v>
      </c>
      <c r="G172">
        <v>1</v>
      </c>
      <c r="H172">
        <v>235</v>
      </c>
      <c r="I172" t="s">
        <v>583</v>
      </c>
      <c r="J172">
        <v>-1</v>
      </c>
      <c r="K172">
        <v>236</v>
      </c>
      <c r="L172" t="s">
        <v>586</v>
      </c>
      <c r="M172">
        <v>-1</v>
      </c>
    </row>
    <row r="173" spans="1:19" x14ac:dyDescent="0.3">
      <c r="A173">
        <v>171</v>
      </c>
      <c r="B173">
        <v>0</v>
      </c>
      <c r="C173">
        <v>0</v>
      </c>
      <c r="D173" t="s">
        <v>360</v>
      </c>
      <c r="E173">
        <v>234</v>
      </c>
      <c r="F173" t="s">
        <v>580</v>
      </c>
      <c r="G173">
        <v>1</v>
      </c>
      <c r="H173">
        <v>238</v>
      </c>
      <c r="I173" t="s">
        <v>591</v>
      </c>
      <c r="J173">
        <v>-1</v>
      </c>
      <c r="K173">
        <v>242</v>
      </c>
      <c r="L173" t="s">
        <v>592</v>
      </c>
      <c r="M173">
        <v>-1</v>
      </c>
      <c r="N173">
        <v>246</v>
      </c>
      <c r="O173" t="s">
        <v>593</v>
      </c>
      <c r="P173">
        <v>-1</v>
      </c>
      <c r="Q173">
        <v>250</v>
      </c>
      <c r="R173" t="s">
        <v>594</v>
      </c>
      <c r="S173">
        <v>-1</v>
      </c>
    </row>
    <row r="174" spans="1:19" x14ac:dyDescent="0.3">
      <c r="A174">
        <v>172</v>
      </c>
      <c r="B174">
        <v>0</v>
      </c>
      <c r="C174">
        <v>0</v>
      </c>
      <c r="D174" t="s">
        <v>360</v>
      </c>
      <c r="E174">
        <v>235</v>
      </c>
      <c r="F174" t="s">
        <v>583</v>
      </c>
      <c r="G174">
        <v>1</v>
      </c>
      <c r="H174">
        <v>239</v>
      </c>
      <c r="I174" t="s">
        <v>595</v>
      </c>
      <c r="J174">
        <v>-1</v>
      </c>
      <c r="K174">
        <v>243</v>
      </c>
      <c r="L174" t="s">
        <v>596</v>
      </c>
      <c r="M174">
        <v>-1</v>
      </c>
      <c r="N174">
        <v>247</v>
      </c>
      <c r="O174" t="s">
        <v>597</v>
      </c>
      <c r="P174">
        <v>-1</v>
      </c>
      <c r="Q174">
        <v>251</v>
      </c>
      <c r="R174" t="s">
        <v>598</v>
      </c>
      <c r="S174">
        <v>-1</v>
      </c>
    </row>
    <row r="175" spans="1:19" x14ac:dyDescent="0.3">
      <c r="A175">
        <v>173</v>
      </c>
      <c r="B175">
        <v>0</v>
      </c>
      <c r="C175">
        <v>0</v>
      </c>
      <c r="D175" t="s">
        <v>360</v>
      </c>
      <c r="E175">
        <v>236</v>
      </c>
      <c r="F175" t="s">
        <v>586</v>
      </c>
      <c r="G175">
        <v>1</v>
      </c>
      <c r="H175">
        <v>240</v>
      </c>
      <c r="I175" t="s">
        <v>599</v>
      </c>
      <c r="J175">
        <v>-1</v>
      </c>
      <c r="K175">
        <v>244</v>
      </c>
      <c r="L175" t="s">
        <v>600</v>
      </c>
      <c r="M175">
        <v>-1</v>
      </c>
      <c r="N175">
        <v>248</v>
      </c>
      <c r="O175" t="s">
        <v>601</v>
      </c>
      <c r="P175">
        <v>-1</v>
      </c>
      <c r="Q175">
        <v>252</v>
      </c>
      <c r="R175" t="s">
        <v>602</v>
      </c>
      <c r="S175">
        <v>-1</v>
      </c>
    </row>
    <row r="176" spans="1:19" x14ac:dyDescent="0.3">
      <c r="A176">
        <v>174</v>
      </c>
      <c r="B176">
        <v>0</v>
      </c>
      <c r="C176">
        <v>0</v>
      </c>
      <c r="D176" t="s">
        <v>360</v>
      </c>
      <c r="E176">
        <v>237</v>
      </c>
      <c r="F176" t="s">
        <v>590</v>
      </c>
      <c r="G176">
        <v>1</v>
      </c>
      <c r="H176">
        <v>241</v>
      </c>
      <c r="I176" t="s">
        <v>603</v>
      </c>
      <c r="J176">
        <v>-1</v>
      </c>
      <c r="K176">
        <v>245</v>
      </c>
      <c r="L176" t="s">
        <v>604</v>
      </c>
      <c r="M176">
        <v>-1</v>
      </c>
      <c r="N176">
        <v>249</v>
      </c>
      <c r="O176" t="s">
        <v>605</v>
      </c>
      <c r="P176">
        <v>-1</v>
      </c>
      <c r="Q176">
        <v>253</v>
      </c>
      <c r="R176" t="s">
        <v>606</v>
      </c>
      <c r="S176">
        <v>-1</v>
      </c>
    </row>
    <row r="177" spans="1:13" x14ac:dyDescent="0.3">
      <c r="A177">
        <v>175</v>
      </c>
      <c r="B177">
        <v>0</v>
      </c>
      <c r="C177">
        <v>0</v>
      </c>
      <c r="D177" t="s">
        <v>360</v>
      </c>
      <c r="E177">
        <v>238</v>
      </c>
      <c r="F177" t="s">
        <v>591</v>
      </c>
      <c r="G177">
        <v>1</v>
      </c>
      <c r="H177">
        <v>239</v>
      </c>
      <c r="I177" t="s">
        <v>595</v>
      </c>
      <c r="J177">
        <v>-1</v>
      </c>
      <c r="K177">
        <v>240</v>
      </c>
      <c r="L177" t="s">
        <v>599</v>
      </c>
      <c r="M177">
        <v>-1</v>
      </c>
    </row>
    <row r="178" spans="1:13" x14ac:dyDescent="0.3">
      <c r="A178">
        <v>176</v>
      </c>
      <c r="B178">
        <v>0</v>
      </c>
      <c r="C178">
        <v>0</v>
      </c>
      <c r="D178" t="s">
        <v>360</v>
      </c>
      <c r="E178">
        <v>242</v>
      </c>
      <c r="F178" t="s">
        <v>592</v>
      </c>
      <c r="G178">
        <v>1</v>
      </c>
      <c r="H178">
        <v>243</v>
      </c>
      <c r="I178" t="s">
        <v>596</v>
      </c>
      <c r="J178">
        <v>-1</v>
      </c>
      <c r="K178">
        <v>244</v>
      </c>
      <c r="L178" t="s">
        <v>600</v>
      </c>
      <c r="M178">
        <v>-1</v>
      </c>
    </row>
    <row r="179" spans="1:13" x14ac:dyDescent="0.3">
      <c r="A179">
        <v>177</v>
      </c>
      <c r="B179">
        <v>0</v>
      </c>
      <c r="C179">
        <v>0</v>
      </c>
      <c r="D179" t="s">
        <v>360</v>
      </c>
      <c r="E179">
        <v>246</v>
      </c>
      <c r="F179" t="s">
        <v>593</v>
      </c>
      <c r="G179">
        <v>1</v>
      </c>
      <c r="H179">
        <v>247</v>
      </c>
      <c r="I179" t="s">
        <v>597</v>
      </c>
      <c r="J179">
        <v>-1</v>
      </c>
      <c r="K179">
        <v>248</v>
      </c>
      <c r="L179" t="s">
        <v>601</v>
      </c>
      <c r="M179">
        <v>-1</v>
      </c>
    </row>
    <row r="180" spans="1:13" x14ac:dyDescent="0.3">
      <c r="A180">
        <v>178</v>
      </c>
      <c r="B180">
        <v>0</v>
      </c>
      <c r="C180">
        <v>0</v>
      </c>
      <c r="D180" t="s">
        <v>360</v>
      </c>
      <c r="E180">
        <v>250</v>
      </c>
      <c r="F180" t="s">
        <v>594</v>
      </c>
      <c r="G180">
        <v>1</v>
      </c>
      <c r="H180">
        <v>251</v>
      </c>
      <c r="I180" t="s">
        <v>598</v>
      </c>
      <c r="J180">
        <v>-1</v>
      </c>
      <c r="K180">
        <v>252</v>
      </c>
      <c r="L180" t="s">
        <v>602</v>
      </c>
      <c r="M180">
        <v>-1</v>
      </c>
    </row>
    <row r="181" spans="1:13" x14ac:dyDescent="0.3">
      <c r="A181">
        <v>179</v>
      </c>
      <c r="B181">
        <v>0</v>
      </c>
      <c r="C181">
        <v>0</v>
      </c>
      <c r="D181" t="s">
        <v>360</v>
      </c>
      <c r="E181">
        <v>254</v>
      </c>
      <c r="F181" t="s">
        <v>607</v>
      </c>
      <c r="G181">
        <v>1</v>
      </c>
      <c r="H181">
        <v>259</v>
      </c>
      <c r="I181" t="s">
        <v>608</v>
      </c>
      <c r="J181">
        <v>-1</v>
      </c>
      <c r="K181">
        <v>264</v>
      </c>
      <c r="L181" t="s">
        <v>609</v>
      </c>
      <c r="M181">
        <v>-1</v>
      </c>
    </row>
    <row r="182" spans="1:13" x14ac:dyDescent="0.3">
      <c r="A182">
        <v>180</v>
      </c>
      <c r="B182">
        <v>0</v>
      </c>
      <c r="C182">
        <v>0</v>
      </c>
      <c r="D182" t="s">
        <v>360</v>
      </c>
      <c r="E182">
        <v>255</v>
      </c>
      <c r="F182" t="s">
        <v>610</v>
      </c>
      <c r="G182">
        <v>1</v>
      </c>
      <c r="H182">
        <v>256</v>
      </c>
      <c r="I182" t="s">
        <v>611</v>
      </c>
      <c r="J182">
        <v>-1</v>
      </c>
      <c r="K182">
        <v>257</v>
      </c>
      <c r="L182" t="s">
        <v>612</v>
      </c>
      <c r="M182">
        <v>-1</v>
      </c>
    </row>
    <row r="183" spans="1:13" x14ac:dyDescent="0.3">
      <c r="A183">
        <v>181</v>
      </c>
      <c r="B183">
        <v>0</v>
      </c>
      <c r="C183">
        <v>0</v>
      </c>
      <c r="D183" t="s">
        <v>360</v>
      </c>
      <c r="E183">
        <v>255</v>
      </c>
      <c r="F183" t="s">
        <v>610</v>
      </c>
      <c r="G183">
        <v>1</v>
      </c>
      <c r="H183">
        <v>260</v>
      </c>
      <c r="I183" t="s">
        <v>613</v>
      </c>
      <c r="J183">
        <v>-1</v>
      </c>
      <c r="K183">
        <v>265</v>
      </c>
      <c r="L183" t="s">
        <v>614</v>
      </c>
      <c r="M183">
        <v>-1</v>
      </c>
    </row>
    <row r="184" spans="1:13" x14ac:dyDescent="0.3">
      <c r="A184">
        <v>182</v>
      </c>
      <c r="B184">
        <v>0</v>
      </c>
      <c r="C184">
        <v>0</v>
      </c>
      <c r="D184" t="s">
        <v>360</v>
      </c>
      <c r="E184">
        <v>256</v>
      </c>
      <c r="F184" t="s">
        <v>611</v>
      </c>
      <c r="G184">
        <v>1</v>
      </c>
      <c r="H184">
        <v>261</v>
      </c>
      <c r="I184" t="s">
        <v>615</v>
      </c>
      <c r="J184">
        <v>-1</v>
      </c>
      <c r="K184">
        <v>266</v>
      </c>
      <c r="L184" t="s">
        <v>616</v>
      </c>
      <c r="M184">
        <v>-1</v>
      </c>
    </row>
    <row r="185" spans="1:13" x14ac:dyDescent="0.3">
      <c r="A185">
        <v>183</v>
      </c>
      <c r="B185">
        <v>0</v>
      </c>
      <c r="C185">
        <v>0</v>
      </c>
      <c r="D185" t="s">
        <v>360</v>
      </c>
      <c r="E185">
        <v>257</v>
      </c>
      <c r="F185" t="s">
        <v>612</v>
      </c>
      <c r="G185">
        <v>1</v>
      </c>
      <c r="H185">
        <v>262</v>
      </c>
      <c r="I185" t="s">
        <v>617</v>
      </c>
      <c r="J185">
        <v>-1</v>
      </c>
      <c r="K185">
        <v>267</v>
      </c>
      <c r="L185" t="s">
        <v>618</v>
      </c>
      <c r="M185">
        <v>-1</v>
      </c>
    </row>
    <row r="186" spans="1:13" x14ac:dyDescent="0.3">
      <c r="A186">
        <v>184</v>
      </c>
      <c r="B186">
        <v>0</v>
      </c>
      <c r="C186">
        <v>0</v>
      </c>
      <c r="D186" t="s">
        <v>360</v>
      </c>
      <c r="E186">
        <v>258</v>
      </c>
      <c r="F186" t="s">
        <v>619</v>
      </c>
      <c r="G186">
        <v>1</v>
      </c>
      <c r="H186">
        <v>263</v>
      </c>
      <c r="I186" t="s">
        <v>620</v>
      </c>
      <c r="J186">
        <v>-1</v>
      </c>
      <c r="K186">
        <v>268</v>
      </c>
      <c r="L186" t="s">
        <v>621</v>
      </c>
      <c r="M186">
        <v>-1</v>
      </c>
    </row>
    <row r="187" spans="1:13" x14ac:dyDescent="0.3">
      <c r="A187">
        <v>185</v>
      </c>
      <c r="B187">
        <v>0</v>
      </c>
      <c r="C187">
        <v>0</v>
      </c>
      <c r="D187" t="s">
        <v>360</v>
      </c>
      <c r="E187">
        <v>260</v>
      </c>
      <c r="F187" t="s">
        <v>613</v>
      </c>
      <c r="G187">
        <v>1</v>
      </c>
      <c r="H187">
        <v>261</v>
      </c>
      <c r="I187" t="s">
        <v>615</v>
      </c>
      <c r="J187">
        <v>-1</v>
      </c>
      <c r="K187">
        <v>262</v>
      </c>
      <c r="L187" t="s">
        <v>617</v>
      </c>
      <c r="M187">
        <v>-1</v>
      </c>
    </row>
    <row r="188" spans="1:13" x14ac:dyDescent="0.3">
      <c r="A188">
        <v>186</v>
      </c>
      <c r="B188">
        <v>0</v>
      </c>
      <c r="C188">
        <v>0</v>
      </c>
      <c r="D188" t="s">
        <v>360</v>
      </c>
      <c r="E188">
        <v>265</v>
      </c>
      <c r="F188" t="s">
        <v>614</v>
      </c>
      <c r="G188">
        <v>1</v>
      </c>
      <c r="H188">
        <v>266</v>
      </c>
      <c r="I188" t="s">
        <v>616</v>
      </c>
      <c r="J188">
        <v>-1</v>
      </c>
      <c r="K188">
        <v>267</v>
      </c>
      <c r="L188" t="s">
        <v>618</v>
      </c>
      <c r="M188">
        <v>-1</v>
      </c>
    </row>
    <row r="189" spans="1:13" x14ac:dyDescent="0.3">
      <c r="A189">
        <v>187</v>
      </c>
      <c r="B189">
        <v>0</v>
      </c>
      <c r="C189">
        <v>0</v>
      </c>
      <c r="D189" t="s">
        <v>360</v>
      </c>
      <c r="E189">
        <v>271</v>
      </c>
      <c r="F189" t="s">
        <v>622</v>
      </c>
      <c r="G189">
        <v>1</v>
      </c>
      <c r="H189">
        <v>272</v>
      </c>
      <c r="I189" t="s">
        <v>623</v>
      </c>
      <c r="J189">
        <v>-1</v>
      </c>
      <c r="K189">
        <v>273</v>
      </c>
      <c r="L189" t="s">
        <v>624</v>
      </c>
      <c r="M189">
        <v>-1</v>
      </c>
    </row>
    <row r="190" spans="1:13" x14ac:dyDescent="0.3">
      <c r="A190">
        <v>188</v>
      </c>
      <c r="B190">
        <v>0</v>
      </c>
      <c r="C190">
        <v>0</v>
      </c>
      <c r="D190" t="s">
        <v>360</v>
      </c>
      <c r="E190">
        <v>276</v>
      </c>
      <c r="F190" t="s">
        <v>625</v>
      </c>
      <c r="G190">
        <v>1</v>
      </c>
      <c r="H190">
        <v>277</v>
      </c>
      <c r="I190" t="s">
        <v>626</v>
      </c>
      <c r="J190">
        <v>-1</v>
      </c>
      <c r="K190">
        <v>278</v>
      </c>
      <c r="L190" t="s">
        <v>627</v>
      </c>
      <c r="M190">
        <v>-1</v>
      </c>
    </row>
    <row r="191" spans="1:13" x14ac:dyDescent="0.3">
      <c r="A191">
        <v>189</v>
      </c>
      <c r="B191">
        <v>0</v>
      </c>
      <c r="C191">
        <v>0</v>
      </c>
      <c r="D191" t="s">
        <v>360</v>
      </c>
      <c r="E191">
        <v>21</v>
      </c>
      <c r="F191" t="s">
        <v>394</v>
      </c>
      <c r="G191">
        <v>-1</v>
      </c>
      <c r="H191">
        <v>39</v>
      </c>
      <c r="I191" t="s">
        <v>406</v>
      </c>
      <c r="J191">
        <v>-1</v>
      </c>
      <c r="K191">
        <v>280</v>
      </c>
      <c r="L191" t="s">
        <v>628</v>
      </c>
      <c r="M191">
        <v>1</v>
      </c>
    </row>
    <row r="192" spans="1:13" x14ac:dyDescent="0.3">
      <c r="A192">
        <v>190</v>
      </c>
      <c r="B192">
        <v>0</v>
      </c>
      <c r="C192">
        <v>0</v>
      </c>
      <c r="D192" t="s">
        <v>360</v>
      </c>
      <c r="E192">
        <v>280</v>
      </c>
      <c r="F192" t="s">
        <v>628</v>
      </c>
      <c r="G192">
        <v>-1</v>
      </c>
      <c r="H192">
        <v>281</v>
      </c>
      <c r="I192" t="s">
        <v>629</v>
      </c>
      <c r="J192">
        <v>1</v>
      </c>
    </row>
    <row r="193" spans="1:13" x14ac:dyDescent="0.3">
      <c r="A193">
        <v>191</v>
      </c>
      <c r="B193">
        <v>0</v>
      </c>
      <c r="C193">
        <v>0</v>
      </c>
      <c r="D193" t="s">
        <v>360</v>
      </c>
      <c r="E193">
        <v>22</v>
      </c>
      <c r="F193" t="s">
        <v>396</v>
      </c>
      <c r="G193">
        <v>-1</v>
      </c>
      <c r="H193">
        <v>40</v>
      </c>
      <c r="I193" t="s">
        <v>408</v>
      </c>
      <c r="J193">
        <v>-1</v>
      </c>
      <c r="K193">
        <v>281</v>
      </c>
      <c r="L193" t="s">
        <v>629</v>
      </c>
      <c r="M193">
        <v>1</v>
      </c>
    </row>
    <row r="194" spans="1:13" x14ac:dyDescent="0.3">
      <c r="A194">
        <v>192</v>
      </c>
      <c r="B194">
        <v>0</v>
      </c>
      <c r="C194">
        <v>0</v>
      </c>
      <c r="D194" t="s">
        <v>360</v>
      </c>
      <c r="E194">
        <v>282</v>
      </c>
      <c r="F194" t="s">
        <v>630</v>
      </c>
      <c r="G194">
        <v>1</v>
      </c>
      <c r="H194">
        <v>283</v>
      </c>
      <c r="I194" t="s">
        <v>631</v>
      </c>
      <c r="J194">
        <v>-1</v>
      </c>
      <c r="K194">
        <v>284</v>
      </c>
      <c r="L194" t="s">
        <v>632</v>
      </c>
      <c r="M194">
        <v>-1</v>
      </c>
    </row>
    <row r="195" spans="1:13" x14ac:dyDescent="0.3">
      <c r="A195">
        <v>193</v>
      </c>
      <c r="B195">
        <v>0</v>
      </c>
      <c r="C195">
        <v>0</v>
      </c>
      <c r="D195" t="s">
        <v>360</v>
      </c>
      <c r="E195">
        <v>23</v>
      </c>
      <c r="F195" t="s">
        <v>398</v>
      </c>
      <c r="G195">
        <v>-1</v>
      </c>
      <c r="H195">
        <v>41</v>
      </c>
      <c r="I195" t="s">
        <v>410</v>
      </c>
      <c r="J195">
        <v>-1</v>
      </c>
      <c r="K195">
        <v>282</v>
      </c>
      <c r="L195" t="s">
        <v>630</v>
      </c>
      <c r="M195">
        <v>1</v>
      </c>
    </row>
    <row r="196" spans="1:13" x14ac:dyDescent="0.3">
      <c r="A196">
        <v>194</v>
      </c>
      <c r="B196">
        <v>0</v>
      </c>
      <c r="C196">
        <v>0</v>
      </c>
      <c r="D196" t="s">
        <v>360</v>
      </c>
      <c r="E196">
        <v>24</v>
      </c>
      <c r="F196" t="s">
        <v>400</v>
      </c>
      <c r="G196">
        <v>-1</v>
      </c>
      <c r="H196">
        <v>42</v>
      </c>
      <c r="I196" t="s">
        <v>412</v>
      </c>
      <c r="J196">
        <v>-1</v>
      </c>
      <c r="K196">
        <v>283</v>
      </c>
      <c r="L196" t="s">
        <v>631</v>
      </c>
      <c r="M196">
        <v>1</v>
      </c>
    </row>
    <row r="197" spans="1:13" x14ac:dyDescent="0.3">
      <c r="A197">
        <v>195</v>
      </c>
      <c r="B197">
        <v>0</v>
      </c>
      <c r="C197">
        <v>0</v>
      </c>
      <c r="D197" t="s">
        <v>360</v>
      </c>
      <c r="E197">
        <v>25</v>
      </c>
      <c r="F197" t="s">
        <v>402</v>
      </c>
      <c r="G197">
        <v>-1</v>
      </c>
      <c r="H197">
        <v>43</v>
      </c>
      <c r="I197" t="s">
        <v>414</v>
      </c>
      <c r="J197">
        <v>-1</v>
      </c>
      <c r="K197">
        <v>284</v>
      </c>
      <c r="L197" t="s">
        <v>632</v>
      </c>
      <c r="M197">
        <v>1</v>
      </c>
    </row>
    <row r="198" spans="1:13" x14ac:dyDescent="0.3">
      <c r="A198">
        <v>196</v>
      </c>
      <c r="B198">
        <v>0</v>
      </c>
      <c r="C198">
        <v>0</v>
      </c>
      <c r="D198" t="s">
        <v>360</v>
      </c>
      <c r="E198">
        <v>26</v>
      </c>
      <c r="F198" t="s">
        <v>404</v>
      </c>
      <c r="G198">
        <v>-1</v>
      </c>
      <c r="H198">
        <v>44</v>
      </c>
      <c r="I198" t="s">
        <v>416</v>
      </c>
      <c r="J198">
        <v>-1</v>
      </c>
      <c r="K198">
        <v>285</v>
      </c>
      <c r="L198" t="s">
        <v>633</v>
      </c>
      <c r="M198">
        <v>1</v>
      </c>
    </row>
    <row r="199" spans="1:13" x14ac:dyDescent="0.3">
      <c r="A199">
        <v>197</v>
      </c>
      <c r="B199">
        <v>0</v>
      </c>
      <c r="C199">
        <v>0</v>
      </c>
      <c r="D199" t="s">
        <v>360</v>
      </c>
      <c r="E199">
        <v>27</v>
      </c>
      <c r="F199" t="s">
        <v>395</v>
      </c>
      <c r="G199">
        <v>-1</v>
      </c>
      <c r="H199">
        <v>45</v>
      </c>
      <c r="I199" t="s">
        <v>407</v>
      </c>
      <c r="J199">
        <v>-1</v>
      </c>
      <c r="K199">
        <v>286</v>
      </c>
      <c r="L199" t="s">
        <v>634</v>
      </c>
      <c r="M199">
        <v>1</v>
      </c>
    </row>
    <row r="200" spans="1:13" x14ac:dyDescent="0.3">
      <c r="A200">
        <v>198</v>
      </c>
      <c r="B200">
        <v>0</v>
      </c>
      <c r="C200">
        <v>0</v>
      </c>
      <c r="D200" t="s">
        <v>360</v>
      </c>
      <c r="E200">
        <v>286</v>
      </c>
      <c r="F200" t="s">
        <v>634</v>
      </c>
      <c r="G200">
        <v>-1</v>
      </c>
      <c r="H200">
        <v>287</v>
      </c>
      <c r="I200" t="s">
        <v>635</v>
      </c>
      <c r="J200">
        <v>1</v>
      </c>
    </row>
    <row r="201" spans="1:13" x14ac:dyDescent="0.3">
      <c r="A201">
        <v>199</v>
      </c>
      <c r="B201">
        <v>0</v>
      </c>
      <c r="C201">
        <v>0</v>
      </c>
      <c r="D201" t="s">
        <v>360</v>
      </c>
      <c r="E201">
        <v>28</v>
      </c>
      <c r="F201" t="s">
        <v>397</v>
      </c>
      <c r="G201">
        <v>-1</v>
      </c>
      <c r="H201">
        <v>46</v>
      </c>
      <c r="I201" t="s">
        <v>409</v>
      </c>
      <c r="J201">
        <v>-1</v>
      </c>
      <c r="K201">
        <v>287</v>
      </c>
      <c r="L201" t="s">
        <v>635</v>
      </c>
      <c r="M201">
        <v>1</v>
      </c>
    </row>
    <row r="202" spans="1:13" x14ac:dyDescent="0.3">
      <c r="A202">
        <v>200</v>
      </c>
      <c r="B202">
        <v>0</v>
      </c>
      <c r="C202">
        <v>0</v>
      </c>
      <c r="D202" t="s">
        <v>360</v>
      </c>
      <c r="E202">
        <v>288</v>
      </c>
      <c r="F202" t="s">
        <v>636</v>
      </c>
      <c r="G202">
        <v>1</v>
      </c>
      <c r="H202">
        <v>289</v>
      </c>
      <c r="I202" t="s">
        <v>637</v>
      </c>
      <c r="J202">
        <v>-1</v>
      </c>
      <c r="K202">
        <v>290</v>
      </c>
      <c r="L202" t="s">
        <v>638</v>
      </c>
      <c r="M202">
        <v>-1</v>
      </c>
    </row>
    <row r="203" spans="1:13" x14ac:dyDescent="0.3">
      <c r="A203">
        <v>201</v>
      </c>
      <c r="B203">
        <v>0</v>
      </c>
      <c r="C203">
        <v>0</v>
      </c>
      <c r="D203" t="s">
        <v>360</v>
      </c>
      <c r="E203">
        <v>29</v>
      </c>
      <c r="F203" t="s">
        <v>399</v>
      </c>
      <c r="G203">
        <v>-1</v>
      </c>
      <c r="H203">
        <v>47</v>
      </c>
      <c r="I203" t="s">
        <v>411</v>
      </c>
      <c r="J203">
        <v>-1</v>
      </c>
      <c r="K203">
        <v>288</v>
      </c>
      <c r="L203" t="s">
        <v>636</v>
      </c>
      <c r="M203">
        <v>1</v>
      </c>
    </row>
    <row r="204" spans="1:13" x14ac:dyDescent="0.3">
      <c r="A204">
        <v>202</v>
      </c>
      <c r="B204">
        <v>0</v>
      </c>
      <c r="C204">
        <v>0</v>
      </c>
      <c r="D204" t="s">
        <v>360</v>
      </c>
      <c r="E204">
        <v>30</v>
      </c>
      <c r="F204" t="s">
        <v>401</v>
      </c>
      <c r="G204">
        <v>-1</v>
      </c>
      <c r="H204">
        <v>48</v>
      </c>
      <c r="I204" t="s">
        <v>413</v>
      </c>
      <c r="J204">
        <v>-1</v>
      </c>
      <c r="K204">
        <v>289</v>
      </c>
      <c r="L204" t="s">
        <v>637</v>
      </c>
      <c r="M204">
        <v>1</v>
      </c>
    </row>
    <row r="205" spans="1:13" x14ac:dyDescent="0.3">
      <c r="A205">
        <v>203</v>
      </c>
      <c r="B205">
        <v>0</v>
      </c>
      <c r="C205">
        <v>0</v>
      </c>
      <c r="D205" t="s">
        <v>360</v>
      </c>
      <c r="E205">
        <v>31</v>
      </c>
      <c r="F205" t="s">
        <v>403</v>
      </c>
      <c r="G205">
        <v>-1</v>
      </c>
      <c r="H205">
        <v>49</v>
      </c>
      <c r="I205" t="s">
        <v>415</v>
      </c>
      <c r="J205">
        <v>-1</v>
      </c>
      <c r="K205">
        <v>290</v>
      </c>
      <c r="L205" t="s">
        <v>638</v>
      </c>
      <c r="M205">
        <v>1</v>
      </c>
    </row>
    <row r="206" spans="1:13" x14ac:dyDescent="0.3">
      <c r="A206">
        <v>204</v>
      </c>
      <c r="B206">
        <v>0</v>
      </c>
      <c r="C206">
        <v>0</v>
      </c>
      <c r="D206" t="s">
        <v>360</v>
      </c>
      <c r="E206">
        <v>32</v>
      </c>
      <c r="F206" t="s">
        <v>405</v>
      </c>
      <c r="G206">
        <v>-1</v>
      </c>
      <c r="H206">
        <v>50</v>
      </c>
      <c r="I206" t="s">
        <v>417</v>
      </c>
      <c r="J206">
        <v>-1</v>
      </c>
      <c r="K206">
        <v>291</v>
      </c>
      <c r="L206" t="s">
        <v>639</v>
      </c>
      <c r="M206">
        <v>1</v>
      </c>
    </row>
    <row r="207" spans="1:13" x14ac:dyDescent="0.3">
      <c r="A207">
        <v>205</v>
      </c>
      <c r="B207">
        <v>0</v>
      </c>
      <c r="C207">
        <v>0</v>
      </c>
      <c r="D207" t="s">
        <v>360</v>
      </c>
      <c r="E207">
        <v>197</v>
      </c>
      <c r="F207" t="s">
        <v>456</v>
      </c>
      <c r="G207">
        <v>-1</v>
      </c>
      <c r="H207">
        <v>292</v>
      </c>
      <c r="I207" t="s">
        <v>640</v>
      </c>
      <c r="J207">
        <v>1</v>
      </c>
    </row>
    <row r="208" spans="1:13" x14ac:dyDescent="0.3">
      <c r="A208">
        <v>206</v>
      </c>
      <c r="B208">
        <v>0</v>
      </c>
      <c r="C208">
        <v>0</v>
      </c>
      <c r="D208" t="s">
        <v>360</v>
      </c>
      <c r="E208">
        <v>292</v>
      </c>
      <c r="F208" t="s">
        <v>640</v>
      </c>
      <c r="G208">
        <v>-1</v>
      </c>
      <c r="H208">
        <v>293</v>
      </c>
      <c r="I208" t="s">
        <v>641</v>
      </c>
      <c r="J208">
        <v>1</v>
      </c>
    </row>
    <row r="209" spans="1:19" x14ac:dyDescent="0.3">
      <c r="A209">
        <v>207</v>
      </c>
      <c r="B209">
        <v>0</v>
      </c>
      <c r="C209">
        <v>0</v>
      </c>
      <c r="D209" t="s">
        <v>360</v>
      </c>
      <c r="E209">
        <v>198</v>
      </c>
      <c r="F209" t="s">
        <v>458</v>
      </c>
      <c r="G209">
        <v>-1</v>
      </c>
      <c r="H209">
        <v>293</v>
      </c>
      <c r="I209" t="s">
        <v>641</v>
      </c>
      <c r="J209">
        <v>1</v>
      </c>
    </row>
    <row r="210" spans="1:19" x14ac:dyDescent="0.3">
      <c r="A210">
        <v>208</v>
      </c>
      <c r="B210">
        <v>0</v>
      </c>
      <c r="C210">
        <v>0</v>
      </c>
      <c r="D210" t="s">
        <v>360</v>
      </c>
      <c r="E210">
        <v>294</v>
      </c>
      <c r="F210" t="s">
        <v>642</v>
      </c>
      <c r="G210">
        <v>1</v>
      </c>
      <c r="H210">
        <v>295</v>
      </c>
      <c r="I210" t="s">
        <v>643</v>
      </c>
      <c r="J210">
        <v>-1</v>
      </c>
      <c r="K210">
        <v>296</v>
      </c>
      <c r="L210" t="s">
        <v>644</v>
      </c>
      <c r="M210">
        <v>-1</v>
      </c>
    </row>
    <row r="211" spans="1:19" x14ac:dyDescent="0.3">
      <c r="A211">
        <v>209</v>
      </c>
      <c r="B211">
        <v>0</v>
      </c>
      <c r="C211">
        <v>0</v>
      </c>
      <c r="D211" t="s">
        <v>360</v>
      </c>
      <c r="E211">
        <v>175</v>
      </c>
      <c r="F211" t="s">
        <v>526</v>
      </c>
      <c r="G211">
        <v>-1</v>
      </c>
      <c r="H211">
        <v>294</v>
      </c>
      <c r="I211" t="s">
        <v>642</v>
      </c>
      <c r="J211">
        <v>1</v>
      </c>
    </row>
    <row r="212" spans="1:19" x14ac:dyDescent="0.3">
      <c r="A212">
        <v>210</v>
      </c>
      <c r="B212">
        <v>0</v>
      </c>
      <c r="C212">
        <v>0</v>
      </c>
      <c r="D212" t="s">
        <v>360</v>
      </c>
      <c r="E212">
        <v>176</v>
      </c>
      <c r="F212" t="s">
        <v>528</v>
      </c>
      <c r="G212">
        <v>-1</v>
      </c>
      <c r="H212">
        <v>295</v>
      </c>
      <c r="I212" t="s">
        <v>643</v>
      </c>
      <c r="J212">
        <v>1</v>
      </c>
    </row>
    <row r="213" spans="1:19" x14ac:dyDescent="0.3">
      <c r="A213">
        <v>211</v>
      </c>
      <c r="B213">
        <v>0</v>
      </c>
      <c r="C213">
        <v>0</v>
      </c>
      <c r="D213" t="s">
        <v>360</v>
      </c>
      <c r="E213">
        <v>177</v>
      </c>
      <c r="F213" t="s">
        <v>530</v>
      </c>
      <c r="G213">
        <v>-1</v>
      </c>
      <c r="H213">
        <v>296</v>
      </c>
      <c r="I213" t="s">
        <v>644</v>
      </c>
      <c r="J213">
        <v>1</v>
      </c>
    </row>
    <row r="214" spans="1:19" x14ac:dyDescent="0.3">
      <c r="A214">
        <v>212</v>
      </c>
      <c r="B214">
        <v>0</v>
      </c>
      <c r="C214">
        <v>0</v>
      </c>
      <c r="D214" t="s">
        <v>360</v>
      </c>
      <c r="E214">
        <v>208</v>
      </c>
      <c r="F214" t="s">
        <v>645</v>
      </c>
      <c r="G214">
        <v>-1</v>
      </c>
      <c r="H214">
        <v>297</v>
      </c>
      <c r="I214" t="s">
        <v>646</v>
      </c>
      <c r="J214">
        <v>1</v>
      </c>
    </row>
    <row r="215" spans="1:19" x14ac:dyDescent="0.3">
      <c r="A215">
        <v>213</v>
      </c>
      <c r="B215">
        <v>0</v>
      </c>
      <c r="C215">
        <v>0</v>
      </c>
      <c r="D215" t="s">
        <v>360</v>
      </c>
      <c r="E215">
        <v>178</v>
      </c>
      <c r="F215" t="s">
        <v>532</v>
      </c>
      <c r="G215">
        <v>-1</v>
      </c>
      <c r="H215">
        <v>298</v>
      </c>
      <c r="I215" t="s">
        <v>647</v>
      </c>
      <c r="J215">
        <v>1</v>
      </c>
    </row>
    <row r="216" spans="1:19" x14ac:dyDescent="0.3">
      <c r="A216">
        <v>214</v>
      </c>
      <c r="B216">
        <v>0</v>
      </c>
      <c r="C216">
        <v>0</v>
      </c>
      <c r="D216" t="s">
        <v>360</v>
      </c>
      <c r="E216">
        <v>203</v>
      </c>
      <c r="F216" t="s">
        <v>472</v>
      </c>
      <c r="G216">
        <v>-1</v>
      </c>
      <c r="H216">
        <v>299</v>
      </c>
      <c r="I216" t="s">
        <v>648</v>
      </c>
      <c r="J216">
        <v>1</v>
      </c>
    </row>
    <row r="217" spans="1:19" x14ac:dyDescent="0.3">
      <c r="A217">
        <v>215</v>
      </c>
      <c r="B217">
        <v>0</v>
      </c>
      <c r="C217">
        <v>0</v>
      </c>
      <c r="D217" t="s">
        <v>360</v>
      </c>
      <c r="E217">
        <v>300</v>
      </c>
      <c r="F217" t="s">
        <v>649</v>
      </c>
      <c r="G217">
        <v>1</v>
      </c>
      <c r="H217">
        <v>301</v>
      </c>
      <c r="I217" t="s">
        <v>650</v>
      </c>
      <c r="J217">
        <v>-1</v>
      </c>
      <c r="K217">
        <v>302</v>
      </c>
      <c r="L217" t="s">
        <v>651</v>
      </c>
      <c r="M217">
        <v>-1</v>
      </c>
    </row>
    <row r="218" spans="1:19" x14ac:dyDescent="0.3">
      <c r="A218">
        <v>216</v>
      </c>
      <c r="B218">
        <v>0</v>
      </c>
      <c r="C218">
        <v>0</v>
      </c>
      <c r="D218" t="s">
        <v>360</v>
      </c>
      <c r="E218">
        <v>179</v>
      </c>
      <c r="F218" t="s">
        <v>534</v>
      </c>
      <c r="G218">
        <v>-1</v>
      </c>
      <c r="H218">
        <v>199</v>
      </c>
      <c r="I218" t="s">
        <v>477</v>
      </c>
      <c r="J218">
        <v>-1</v>
      </c>
      <c r="K218">
        <v>204</v>
      </c>
      <c r="L218" t="s">
        <v>478</v>
      </c>
      <c r="M218">
        <v>-1</v>
      </c>
      <c r="N218">
        <v>209</v>
      </c>
      <c r="O218" t="s">
        <v>565</v>
      </c>
      <c r="P218">
        <v>-1</v>
      </c>
      <c r="Q218">
        <v>300</v>
      </c>
      <c r="R218" t="s">
        <v>649</v>
      </c>
      <c r="S218">
        <v>1</v>
      </c>
    </row>
    <row r="219" spans="1:19" x14ac:dyDescent="0.3">
      <c r="A219">
        <v>217</v>
      </c>
      <c r="B219">
        <v>0</v>
      </c>
      <c r="C219">
        <v>0</v>
      </c>
      <c r="D219" t="s">
        <v>360</v>
      </c>
      <c r="E219">
        <v>180</v>
      </c>
      <c r="F219" t="s">
        <v>536</v>
      </c>
      <c r="G219">
        <v>-1</v>
      </c>
      <c r="H219">
        <v>200</v>
      </c>
      <c r="I219" t="s">
        <v>480</v>
      </c>
      <c r="J219">
        <v>-1</v>
      </c>
      <c r="K219">
        <v>205</v>
      </c>
      <c r="L219" t="s">
        <v>481</v>
      </c>
      <c r="M219">
        <v>-1</v>
      </c>
      <c r="N219">
        <v>210</v>
      </c>
      <c r="O219" t="s">
        <v>566</v>
      </c>
      <c r="P219">
        <v>-1</v>
      </c>
      <c r="Q219">
        <v>301</v>
      </c>
      <c r="R219" t="s">
        <v>650</v>
      </c>
      <c r="S219">
        <v>1</v>
      </c>
    </row>
    <row r="220" spans="1:19" x14ac:dyDescent="0.3">
      <c r="A220">
        <v>218</v>
      </c>
      <c r="B220">
        <v>0</v>
      </c>
      <c r="C220">
        <v>0</v>
      </c>
      <c r="D220" t="s">
        <v>360</v>
      </c>
      <c r="E220">
        <v>181</v>
      </c>
      <c r="F220" t="s">
        <v>538</v>
      </c>
      <c r="G220">
        <v>-1</v>
      </c>
      <c r="H220">
        <v>201</v>
      </c>
      <c r="I220" t="s">
        <v>483</v>
      </c>
      <c r="J220">
        <v>-1</v>
      </c>
      <c r="K220">
        <v>206</v>
      </c>
      <c r="L220" t="s">
        <v>484</v>
      </c>
      <c r="M220">
        <v>-1</v>
      </c>
      <c r="N220">
        <v>211</v>
      </c>
      <c r="O220" t="s">
        <v>567</v>
      </c>
      <c r="P220">
        <v>-1</v>
      </c>
      <c r="Q220">
        <v>302</v>
      </c>
      <c r="R220" t="s">
        <v>651</v>
      </c>
      <c r="S220">
        <v>1</v>
      </c>
    </row>
    <row r="221" spans="1:19" x14ac:dyDescent="0.3">
      <c r="A221">
        <v>219</v>
      </c>
      <c r="B221">
        <v>0</v>
      </c>
      <c r="C221">
        <v>0</v>
      </c>
      <c r="D221" t="s">
        <v>360</v>
      </c>
      <c r="E221">
        <v>182</v>
      </c>
      <c r="F221" t="s">
        <v>540</v>
      </c>
      <c r="G221">
        <v>-1</v>
      </c>
      <c r="H221">
        <v>202</v>
      </c>
      <c r="I221" t="s">
        <v>487</v>
      </c>
      <c r="J221">
        <v>-1</v>
      </c>
      <c r="K221">
        <v>207</v>
      </c>
      <c r="L221" t="s">
        <v>488</v>
      </c>
      <c r="M221">
        <v>-1</v>
      </c>
      <c r="N221">
        <v>212</v>
      </c>
      <c r="O221" t="s">
        <v>652</v>
      </c>
      <c r="P221">
        <v>-1</v>
      </c>
      <c r="Q221">
        <v>303</v>
      </c>
      <c r="R221" t="s">
        <v>653</v>
      </c>
      <c r="S221">
        <v>1</v>
      </c>
    </row>
    <row r="222" spans="1:19" x14ac:dyDescent="0.3">
      <c r="A222">
        <v>220</v>
      </c>
      <c r="B222">
        <v>0</v>
      </c>
      <c r="C222">
        <v>0</v>
      </c>
      <c r="D222" t="s">
        <v>360</v>
      </c>
      <c r="E222">
        <v>51</v>
      </c>
      <c r="F222" t="s">
        <v>373</v>
      </c>
      <c r="G222">
        <v>-1</v>
      </c>
      <c r="H222">
        <v>304</v>
      </c>
      <c r="I222" t="s">
        <v>654</v>
      </c>
      <c r="J222">
        <v>1</v>
      </c>
    </row>
    <row r="223" spans="1:19" x14ac:dyDescent="0.3">
      <c r="A223">
        <v>221</v>
      </c>
      <c r="B223">
        <v>0</v>
      </c>
      <c r="C223">
        <v>0</v>
      </c>
      <c r="D223" t="s">
        <v>360</v>
      </c>
      <c r="E223">
        <v>304</v>
      </c>
      <c r="F223" t="s">
        <v>654</v>
      </c>
      <c r="G223">
        <v>-1</v>
      </c>
      <c r="H223">
        <v>305</v>
      </c>
      <c r="I223" t="s">
        <v>655</v>
      </c>
      <c r="J223">
        <v>1</v>
      </c>
      <c r="K223">
        <v>306</v>
      </c>
      <c r="L223" t="s">
        <v>656</v>
      </c>
      <c r="M223">
        <v>-1</v>
      </c>
    </row>
    <row r="224" spans="1:19" x14ac:dyDescent="0.3">
      <c r="A224">
        <v>222</v>
      </c>
      <c r="B224">
        <v>0</v>
      </c>
      <c r="C224">
        <v>0</v>
      </c>
      <c r="D224" t="s">
        <v>360</v>
      </c>
      <c r="E224">
        <v>52</v>
      </c>
      <c r="F224" t="s">
        <v>377</v>
      </c>
      <c r="G224">
        <v>-1</v>
      </c>
      <c r="H224">
        <v>305</v>
      </c>
      <c r="I224" t="s">
        <v>655</v>
      </c>
      <c r="J224">
        <v>1</v>
      </c>
      <c r="K224">
        <v>311</v>
      </c>
      <c r="L224" t="s">
        <v>657</v>
      </c>
      <c r="M224">
        <v>-1</v>
      </c>
      <c r="N224">
        <v>313</v>
      </c>
      <c r="O224" t="s">
        <v>658</v>
      </c>
      <c r="P224">
        <v>-1</v>
      </c>
    </row>
    <row r="225" spans="1:13" x14ac:dyDescent="0.3">
      <c r="A225">
        <v>223</v>
      </c>
      <c r="B225">
        <v>0</v>
      </c>
      <c r="C225">
        <v>0</v>
      </c>
      <c r="D225" t="s">
        <v>360</v>
      </c>
      <c r="E225">
        <v>306</v>
      </c>
      <c r="F225" t="s">
        <v>656</v>
      </c>
      <c r="G225">
        <v>1</v>
      </c>
      <c r="H225">
        <v>312</v>
      </c>
      <c r="I225" t="s">
        <v>659</v>
      </c>
      <c r="J225">
        <v>-1</v>
      </c>
      <c r="K225">
        <v>314</v>
      </c>
      <c r="L225" t="s">
        <v>660</v>
      </c>
      <c r="M225">
        <v>-1</v>
      </c>
    </row>
    <row r="226" spans="1:13" x14ac:dyDescent="0.3">
      <c r="A226">
        <v>224</v>
      </c>
      <c r="B226">
        <v>0</v>
      </c>
      <c r="C226">
        <v>0</v>
      </c>
      <c r="D226" t="s">
        <v>360</v>
      </c>
      <c r="E226">
        <v>307</v>
      </c>
      <c r="F226" t="s">
        <v>661</v>
      </c>
      <c r="G226">
        <v>1</v>
      </c>
      <c r="H226">
        <v>308</v>
      </c>
      <c r="I226" t="s">
        <v>662</v>
      </c>
      <c r="J226">
        <v>-1</v>
      </c>
      <c r="K226">
        <v>309</v>
      </c>
      <c r="L226" t="s">
        <v>663</v>
      </c>
      <c r="M226">
        <v>-1</v>
      </c>
    </row>
    <row r="227" spans="1:13" x14ac:dyDescent="0.3">
      <c r="A227">
        <v>225</v>
      </c>
      <c r="B227">
        <v>0</v>
      </c>
      <c r="C227">
        <v>0</v>
      </c>
      <c r="D227" t="s">
        <v>360</v>
      </c>
      <c r="E227">
        <v>53</v>
      </c>
      <c r="F227" t="s">
        <v>383</v>
      </c>
      <c r="G227">
        <v>-1</v>
      </c>
      <c r="H227">
        <v>307</v>
      </c>
      <c r="I227" t="s">
        <v>661</v>
      </c>
      <c r="J227">
        <v>1</v>
      </c>
    </row>
    <row r="228" spans="1:13" x14ac:dyDescent="0.3">
      <c r="A228">
        <v>226</v>
      </c>
      <c r="B228">
        <v>0</v>
      </c>
      <c r="C228">
        <v>0</v>
      </c>
      <c r="D228" t="s">
        <v>360</v>
      </c>
      <c r="E228">
        <v>54</v>
      </c>
      <c r="F228" t="s">
        <v>386</v>
      </c>
      <c r="G228">
        <v>-1</v>
      </c>
      <c r="H228">
        <v>308</v>
      </c>
      <c r="I228" t="s">
        <v>662</v>
      </c>
      <c r="J228">
        <v>1</v>
      </c>
    </row>
    <row r="229" spans="1:13" x14ac:dyDescent="0.3">
      <c r="A229">
        <v>227</v>
      </c>
      <c r="B229">
        <v>0</v>
      </c>
      <c r="C229">
        <v>0</v>
      </c>
      <c r="D229" t="s">
        <v>360</v>
      </c>
      <c r="E229">
        <v>55</v>
      </c>
      <c r="F229" t="s">
        <v>389</v>
      </c>
      <c r="G229">
        <v>-1</v>
      </c>
      <c r="H229">
        <v>309</v>
      </c>
      <c r="I229" t="s">
        <v>663</v>
      </c>
      <c r="J229">
        <v>1</v>
      </c>
    </row>
    <row r="230" spans="1:13" x14ac:dyDescent="0.3">
      <c r="A230">
        <v>228</v>
      </c>
      <c r="B230">
        <v>0</v>
      </c>
      <c r="C230">
        <v>0</v>
      </c>
      <c r="D230" t="s">
        <v>360</v>
      </c>
      <c r="E230">
        <v>56</v>
      </c>
      <c r="F230" t="s">
        <v>393</v>
      </c>
      <c r="G230">
        <v>-1</v>
      </c>
      <c r="H230">
        <v>310</v>
      </c>
      <c r="I230" t="s">
        <v>664</v>
      </c>
      <c r="J230">
        <v>1</v>
      </c>
    </row>
    <row r="231" spans="1:13" x14ac:dyDescent="0.3">
      <c r="A231">
        <v>229</v>
      </c>
      <c r="B231">
        <v>0</v>
      </c>
      <c r="C231">
        <v>0</v>
      </c>
      <c r="D231" t="s">
        <v>360</v>
      </c>
      <c r="E231">
        <v>311</v>
      </c>
      <c r="F231" t="s">
        <v>657</v>
      </c>
      <c r="G231">
        <v>1</v>
      </c>
      <c r="H231">
        <v>312</v>
      </c>
      <c r="I231" t="s">
        <v>659</v>
      </c>
      <c r="J231">
        <v>-1</v>
      </c>
    </row>
    <row r="232" spans="1:13" x14ac:dyDescent="0.3">
      <c r="A232">
        <v>230</v>
      </c>
      <c r="B232">
        <v>0</v>
      </c>
      <c r="C232">
        <v>0</v>
      </c>
      <c r="D232" t="s">
        <v>360</v>
      </c>
      <c r="E232">
        <v>313</v>
      </c>
      <c r="F232" t="s">
        <v>658</v>
      </c>
      <c r="G232">
        <v>1</v>
      </c>
      <c r="H232">
        <v>314</v>
      </c>
      <c r="I232" t="s">
        <v>660</v>
      </c>
      <c r="J232">
        <v>-1</v>
      </c>
    </row>
    <row r="233" spans="1:13" x14ac:dyDescent="0.3">
      <c r="A233">
        <v>231</v>
      </c>
      <c r="B233">
        <v>0</v>
      </c>
      <c r="C233">
        <v>0</v>
      </c>
      <c r="D233" t="s">
        <v>360</v>
      </c>
      <c r="E233">
        <v>315</v>
      </c>
      <c r="F233" t="s">
        <v>665</v>
      </c>
      <c r="G233">
        <v>1</v>
      </c>
      <c r="H233">
        <v>316</v>
      </c>
      <c r="I233" t="s">
        <v>666</v>
      </c>
      <c r="J233">
        <v>-1</v>
      </c>
    </row>
    <row r="234" spans="1:13" x14ac:dyDescent="0.3">
      <c r="A234">
        <v>232</v>
      </c>
      <c r="B234">
        <v>0</v>
      </c>
      <c r="C234">
        <v>0</v>
      </c>
      <c r="D234" t="s">
        <v>360</v>
      </c>
      <c r="E234">
        <v>127</v>
      </c>
      <c r="F234" t="s">
        <v>507</v>
      </c>
      <c r="G234">
        <v>-1</v>
      </c>
      <c r="H234">
        <v>315</v>
      </c>
      <c r="I234" t="s">
        <v>665</v>
      </c>
      <c r="J234">
        <v>1</v>
      </c>
      <c r="K234">
        <v>324</v>
      </c>
      <c r="L234" t="s">
        <v>667</v>
      </c>
      <c r="M234">
        <v>-1</v>
      </c>
    </row>
    <row r="235" spans="1:13" x14ac:dyDescent="0.3">
      <c r="A235">
        <v>233</v>
      </c>
      <c r="B235">
        <v>0</v>
      </c>
      <c r="C235">
        <v>0</v>
      </c>
      <c r="D235" t="s">
        <v>360</v>
      </c>
      <c r="E235">
        <v>128</v>
      </c>
      <c r="F235" t="s">
        <v>509</v>
      </c>
      <c r="G235">
        <v>-1</v>
      </c>
      <c r="H235">
        <v>316</v>
      </c>
      <c r="I235" t="s">
        <v>666</v>
      </c>
      <c r="J235">
        <v>1</v>
      </c>
      <c r="K235">
        <v>325</v>
      </c>
      <c r="L235" t="s">
        <v>668</v>
      </c>
      <c r="M235">
        <v>-1</v>
      </c>
    </row>
    <row r="236" spans="1:13" x14ac:dyDescent="0.3">
      <c r="A236">
        <v>234</v>
      </c>
      <c r="B236">
        <v>0</v>
      </c>
      <c r="C236">
        <v>0</v>
      </c>
      <c r="D236" t="s">
        <v>360</v>
      </c>
      <c r="E236">
        <v>129</v>
      </c>
      <c r="F236" t="s">
        <v>511</v>
      </c>
      <c r="G236">
        <v>-1</v>
      </c>
      <c r="H236">
        <v>317</v>
      </c>
      <c r="I236" t="s">
        <v>669</v>
      </c>
      <c r="J236">
        <v>1</v>
      </c>
    </row>
    <row r="237" spans="1:13" x14ac:dyDescent="0.3">
      <c r="A237">
        <v>235</v>
      </c>
      <c r="B237">
        <v>0</v>
      </c>
      <c r="C237">
        <v>0</v>
      </c>
      <c r="D237" t="s">
        <v>360</v>
      </c>
      <c r="E237">
        <v>130</v>
      </c>
      <c r="F237" t="s">
        <v>513</v>
      </c>
      <c r="G237">
        <v>-1</v>
      </c>
      <c r="H237">
        <v>318</v>
      </c>
      <c r="I237" t="s">
        <v>670</v>
      </c>
      <c r="J237">
        <v>1</v>
      </c>
      <c r="K237">
        <v>326</v>
      </c>
      <c r="L237" t="s">
        <v>671</v>
      </c>
      <c r="M237">
        <v>-1</v>
      </c>
    </row>
    <row r="238" spans="1:13" x14ac:dyDescent="0.3">
      <c r="A238">
        <v>236</v>
      </c>
      <c r="B238">
        <v>0</v>
      </c>
      <c r="C238">
        <v>0</v>
      </c>
      <c r="D238" t="s">
        <v>360</v>
      </c>
      <c r="E238">
        <v>131</v>
      </c>
      <c r="F238" t="s">
        <v>515</v>
      </c>
      <c r="G238">
        <v>-1</v>
      </c>
      <c r="H238">
        <v>319</v>
      </c>
      <c r="I238" t="s">
        <v>672</v>
      </c>
      <c r="J238">
        <v>1</v>
      </c>
    </row>
    <row r="239" spans="1:13" x14ac:dyDescent="0.3">
      <c r="A239">
        <v>237</v>
      </c>
      <c r="B239">
        <v>0</v>
      </c>
      <c r="C239">
        <v>0</v>
      </c>
      <c r="D239" t="s">
        <v>360</v>
      </c>
      <c r="E239">
        <v>320</v>
      </c>
      <c r="F239" t="s">
        <v>673</v>
      </c>
      <c r="G239">
        <v>1</v>
      </c>
      <c r="H239">
        <v>321</v>
      </c>
      <c r="I239" t="s">
        <v>674</v>
      </c>
      <c r="J239">
        <v>-1</v>
      </c>
      <c r="K239">
        <v>322</v>
      </c>
      <c r="L239" t="s">
        <v>675</v>
      </c>
      <c r="M239">
        <v>-1</v>
      </c>
    </row>
    <row r="240" spans="1:13" x14ac:dyDescent="0.3">
      <c r="A240">
        <v>238</v>
      </c>
      <c r="B240">
        <v>0</v>
      </c>
      <c r="C240">
        <v>0</v>
      </c>
      <c r="D240" t="s">
        <v>360</v>
      </c>
      <c r="E240">
        <v>132</v>
      </c>
      <c r="F240" t="s">
        <v>517</v>
      </c>
      <c r="G240">
        <v>-1</v>
      </c>
      <c r="H240">
        <v>320</v>
      </c>
      <c r="I240" t="s">
        <v>673</v>
      </c>
      <c r="J240">
        <v>1</v>
      </c>
      <c r="K240">
        <v>327</v>
      </c>
      <c r="L240" t="s">
        <v>676</v>
      </c>
      <c r="M240">
        <v>-1</v>
      </c>
    </row>
    <row r="241" spans="1:13" x14ac:dyDescent="0.3">
      <c r="A241">
        <v>239</v>
      </c>
      <c r="B241">
        <v>0</v>
      </c>
      <c r="C241">
        <v>0</v>
      </c>
      <c r="D241" t="s">
        <v>360</v>
      </c>
      <c r="E241">
        <v>133</v>
      </c>
      <c r="F241" t="s">
        <v>519</v>
      </c>
      <c r="G241">
        <v>-1</v>
      </c>
      <c r="H241">
        <v>321</v>
      </c>
      <c r="I241" t="s">
        <v>674</v>
      </c>
      <c r="J241">
        <v>1</v>
      </c>
      <c r="K241">
        <v>328</v>
      </c>
      <c r="L241" t="s">
        <v>677</v>
      </c>
      <c r="M241">
        <v>-1</v>
      </c>
    </row>
    <row r="242" spans="1:13" x14ac:dyDescent="0.3">
      <c r="A242">
        <v>240</v>
      </c>
      <c r="B242">
        <v>0</v>
      </c>
      <c r="C242">
        <v>0</v>
      </c>
      <c r="D242" t="s">
        <v>360</v>
      </c>
      <c r="E242">
        <v>134</v>
      </c>
      <c r="F242" t="s">
        <v>521</v>
      </c>
      <c r="G242">
        <v>-1</v>
      </c>
      <c r="H242">
        <v>322</v>
      </c>
      <c r="I242" t="s">
        <v>675</v>
      </c>
      <c r="J242">
        <v>1</v>
      </c>
      <c r="K242">
        <v>329</v>
      </c>
      <c r="L242" t="s">
        <v>678</v>
      </c>
      <c r="M242">
        <v>-1</v>
      </c>
    </row>
    <row r="243" spans="1:13" x14ac:dyDescent="0.3">
      <c r="A243">
        <v>241</v>
      </c>
      <c r="B243">
        <v>0</v>
      </c>
      <c r="C243">
        <v>0</v>
      </c>
      <c r="D243" t="s">
        <v>360</v>
      </c>
      <c r="E243">
        <v>135</v>
      </c>
      <c r="F243" t="s">
        <v>523</v>
      </c>
      <c r="G243">
        <v>-1</v>
      </c>
      <c r="H243">
        <v>323</v>
      </c>
      <c r="I243" t="s">
        <v>679</v>
      </c>
      <c r="J243">
        <v>1</v>
      </c>
      <c r="K243">
        <v>330</v>
      </c>
      <c r="L243" t="s">
        <v>680</v>
      </c>
      <c r="M243">
        <v>-1</v>
      </c>
    </row>
    <row r="244" spans="1:13" x14ac:dyDescent="0.3">
      <c r="A244">
        <v>242</v>
      </c>
      <c r="B244">
        <v>0</v>
      </c>
      <c r="C244">
        <v>0</v>
      </c>
      <c r="D244" t="s">
        <v>360</v>
      </c>
      <c r="E244">
        <v>324</v>
      </c>
      <c r="F244" t="s">
        <v>667</v>
      </c>
      <c r="G244">
        <v>1</v>
      </c>
      <c r="H244">
        <v>325</v>
      </c>
      <c r="I244" t="s">
        <v>668</v>
      </c>
      <c r="J244">
        <v>-1</v>
      </c>
    </row>
    <row r="245" spans="1:13" x14ac:dyDescent="0.3">
      <c r="A245">
        <v>243</v>
      </c>
      <c r="B245">
        <v>0</v>
      </c>
      <c r="C245">
        <v>0</v>
      </c>
      <c r="D245" t="s">
        <v>360</v>
      </c>
      <c r="E245">
        <v>161</v>
      </c>
      <c r="F245" t="s">
        <v>541</v>
      </c>
      <c r="G245">
        <v>-1</v>
      </c>
      <c r="H245">
        <v>183</v>
      </c>
      <c r="I245" t="s">
        <v>555</v>
      </c>
      <c r="J245">
        <v>-1</v>
      </c>
      <c r="K245">
        <v>324</v>
      </c>
      <c r="L245" t="s">
        <v>667</v>
      </c>
      <c r="M245">
        <v>1</v>
      </c>
    </row>
    <row r="246" spans="1:13" x14ac:dyDescent="0.3">
      <c r="A246">
        <v>244</v>
      </c>
      <c r="B246">
        <v>0</v>
      </c>
      <c r="C246">
        <v>0</v>
      </c>
      <c r="D246" t="s">
        <v>360</v>
      </c>
      <c r="E246">
        <v>162</v>
      </c>
      <c r="F246" t="s">
        <v>543</v>
      </c>
      <c r="G246">
        <v>-1</v>
      </c>
      <c r="H246">
        <v>184</v>
      </c>
      <c r="I246" t="s">
        <v>556</v>
      </c>
      <c r="J246">
        <v>-1</v>
      </c>
      <c r="K246">
        <v>325</v>
      </c>
      <c r="L246" t="s">
        <v>668</v>
      </c>
      <c r="M246">
        <v>1</v>
      </c>
    </row>
    <row r="247" spans="1:13" x14ac:dyDescent="0.3">
      <c r="A247">
        <v>245</v>
      </c>
      <c r="B247">
        <v>0</v>
      </c>
      <c r="C247">
        <v>0</v>
      </c>
      <c r="D247" t="s">
        <v>360</v>
      </c>
      <c r="E247">
        <v>163</v>
      </c>
      <c r="F247" t="s">
        <v>545</v>
      </c>
      <c r="G247">
        <v>-1</v>
      </c>
      <c r="H247">
        <v>185</v>
      </c>
      <c r="I247" t="s">
        <v>681</v>
      </c>
      <c r="J247">
        <v>-1</v>
      </c>
      <c r="K247">
        <v>326</v>
      </c>
      <c r="L247" t="s">
        <v>671</v>
      </c>
      <c r="M247">
        <v>1</v>
      </c>
    </row>
    <row r="248" spans="1:13" x14ac:dyDescent="0.3">
      <c r="A248">
        <v>246</v>
      </c>
      <c r="B248">
        <v>0</v>
      </c>
      <c r="C248">
        <v>0</v>
      </c>
      <c r="D248" t="s">
        <v>360</v>
      </c>
      <c r="E248">
        <v>327</v>
      </c>
      <c r="F248" t="s">
        <v>676</v>
      </c>
      <c r="G248">
        <v>1</v>
      </c>
      <c r="H248">
        <v>328</v>
      </c>
      <c r="I248" t="s">
        <v>677</v>
      </c>
      <c r="J248">
        <v>-1</v>
      </c>
      <c r="K248">
        <v>329</v>
      </c>
      <c r="L248" t="s">
        <v>678</v>
      </c>
      <c r="M248">
        <v>-1</v>
      </c>
    </row>
    <row r="249" spans="1:13" x14ac:dyDescent="0.3">
      <c r="A249">
        <v>247</v>
      </c>
      <c r="B249">
        <v>0</v>
      </c>
      <c r="C249">
        <v>0</v>
      </c>
      <c r="D249" t="s">
        <v>360</v>
      </c>
      <c r="E249">
        <v>164</v>
      </c>
      <c r="F249" t="s">
        <v>547</v>
      </c>
      <c r="G249">
        <v>-1</v>
      </c>
      <c r="H249">
        <v>186</v>
      </c>
      <c r="I249" t="s">
        <v>557</v>
      </c>
      <c r="J249">
        <v>-1</v>
      </c>
      <c r="K249">
        <v>327</v>
      </c>
      <c r="L249" t="s">
        <v>676</v>
      </c>
      <c r="M249">
        <v>1</v>
      </c>
    </row>
    <row r="250" spans="1:13" x14ac:dyDescent="0.3">
      <c r="A250">
        <v>248</v>
      </c>
      <c r="B250">
        <v>0</v>
      </c>
      <c r="C250">
        <v>0</v>
      </c>
      <c r="D250" t="s">
        <v>360</v>
      </c>
      <c r="E250">
        <v>165</v>
      </c>
      <c r="F250" t="s">
        <v>549</v>
      </c>
      <c r="G250">
        <v>-1</v>
      </c>
      <c r="H250">
        <v>187</v>
      </c>
      <c r="I250" t="s">
        <v>558</v>
      </c>
      <c r="J250">
        <v>-1</v>
      </c>
      <c r="K250">
        <v>328</v>
      </c>
      <c r="L250" t="s">
        <v>677</v>
      </c>
      <c r="M250">
        <v>1</v>
      </c>
    </row>
    <row r="251" spans="1:13" x14ac:dyDescent="0.3">
      <c r="A251">
        <v>249</v>
      </c>
      <c r="B251">
        <v>0</v>
      </c>
      <c r="C251">
        <v>0</v>
      </c>
      <c r="D251" t="s">
        <v>360</v>
      </c>
      <c r="E251">
        <v>166</v>
      </c>
      <c r="F251" t="s">
        <v>551</v>
      </c>
      <c r="G251">
        <v>-1</v>
      </c>
      <c r="H251">
        <v>188</v>
      </c>
      <c r="I251" t="s">
        <v>559</v>
      </c>
      <c r="J251">
        <v>-1</v>
      </c>
      <c r="K251">
        <v>329</v>
      </c>
      <c r="L251" t="s">
        <v>678</v>
      </c>
      <c r="M251">
        <v>1</v>
      </c>
    </row>
    <row r="252" spans="1:13" x14ac:dyDescent="0.3">
      <c r="A252">
        <v>250</v>
      </c>
      <c r="B252">
        <v>0</v>
      </c>
      <c r="C252">
        <v>0</v>
      </c>
      <c r="D252" t="s">
        <v>360</v>
      </c>
      <c r="E252">
        <v>167</v>
      </c>
      <c r="F252" t="s">
        <v>553</v>
      </c>
      <c r="G252">
        <v>-1</v>
      </c>
      <c r="H252">
        <v>189</v>
      </c>
      <c r="I252" t="s">
        <v>682</v>
      </c>
      <c r="J252">
        <v>-1</v>
      </c>
      <c r="K252">
        <v>330</v>
      </c>
      <c r="L252" t="s">
        <v>680</v>
      </c>
      <c r="M252">
        <v>1</v>
      </c>
    </row>
    <row r="253" spans="1:13" x14ac:dyDescent="0.3">
      <c r="A253">
        <v>251</v>
      </c>
      <c r="B253">
        <v>0</v>
      </c>
      <c r="C253">
        <v>0</v>
      </c>
      <c r="D253" t="s">
        <v>360</v>
      </c>
      <c r="E253">
        <v>331</v>
      </c>
      <c r="F253" t="s">
        <v>683</v>
      </c>
      <c r="G253">
        <v>1</v>
      </c>
      <c r="H253">
        <v>332</v>
      </c>
      <c r="I253" t="s">
        <v>684</v>
      </c>
      <c r="J253">
        <v>-1</v>
      </c>
    </row>
    <row r="254" spans="1:13" x14ac:dyDescent="0.3">
      <c r="A254">
        <v>252</v>
      </c>
      <c r="B254">
        <v>0</v>
      </c>
      <c r="C254">
        <v>0</v>
      </c>
      <c r="D254" t="s">
        <v>360</v>
      </c>
      <c r="E254">
        <v>136</v>
      </c>
      <c r="F254" t="s">
        <v>508</v>
      </c>
      <c r="G254">
        <v>-1</v>
      </c>
      <c r="H254">
        <v>331</v>
      </c>
      <c r="I254" t="s">
        <v>683</v>
      </c>
      <c r="J254">
        <v>1</v>
      </c>
      <c r="K254">
        <v>340</v>
      </c>
      <c r="L254" t="s">
        <v>685</v>
      </c>
      <c r="M254">
        <v>-1</v>
      </c>
    </row>
    <row r="255" spans="1:13" x14ac:dyDescent="0.3">
      <c r="A255">
        <v>253</v>
      </c>
      <c r="B255">
        <v>0</v>
      </c>
      <c r="C255">
        <v>0</v>
      </c>
      <c r="D255" t="s">
        <v>360</v>
      </c>
      <c r="E255">
        <v>137</v>
      </c>
      <c r="F255" t="s">
        <v>510</v>
      </c>
      <c r="G255">
        <v>-1</v>
      </c>
      <c r="H255">
        <v>332</v>
      </c>
      <c r="I255" t="s">
        <v>684</v>
      </c>
      <c r="J255">
        <v>1</v>
      </c>
      <c r="K255">
        <v>341</v>
      </c>
      <c r="L255" t="s">
        <v>686</v>
      </c>
      <c r="M255">
        <v>-1</v>
      </c>
    </row>
    <row r="256" spans="1:13" x14ac:dyDescent="0.3">
      <c r="A256">
        <v>254</v>
      </c>
      <c r="B256">
        <v>0</v>
      </c>
      <c r="C256">
        <v>0</v>
      </c>
      <c r="D256" t="s">
        <v>360</v>
      </c>
      <c r="E256">
        <v>138</v>
      </c>
      <c r="F256" t="s">
        <v>512</v>
      </c>
      <c r="G256">
        <v>-1</v>
      </c>
      <c r="H256">
        <v>333</v>
      </c>
      <c r="I256" t="s">
        <v>687</v>
      </c>
      <c r="J256">
        <v>1</v>
      </c>
    </row>
    <row r="257" spans="1:13" x14ac:dyDescent="0.3">
      <c r="A257">
        <v>255</v>
      </c>
      <c r="B257">
        <v>0</v>
      </c>
      <c r="C257">
        <v>0</v>
      </c>
      <c r="D257" t="s">
        <v>360</v>
      </c>
      <c r="E257">
        <v>139</v>
      </c>
      <c r="F257" t="s">
        <v>514</v>
      </c>
      <c r="G257">
        <v>-1</v>
      </c>
      <c r="H257">
        <v>334</v>
      </c>
      <c r="I257" t="s">
        <v>688</v>
      </c>
      <c r="J257">
        <v>1</v>
      </c>
      <c r="K257">
        <v>342</v>
      </c>
      <c r="L257" t="s">
        <v>689</v>
      </c>
      <c r="M257">
        <v>-1</v>
      </c>
    </row>
    <row r="258" spans="1:13" x14ac:dyDescent="0.3">
      <c r="A258">
        <v>256</v>
      </c>
      <c r="B258">
        <v>0</v>
      </c>
      <c r="C258">
        <v>0</v>
      </c>
      <c r="D258" t="s">
        <v>360</v>
      </c>
      <c r="E258">
        <v>140</v>
      </c>
      <c r="F258" t="s">
        <v>516</v>
      </c>
      <c r="G258">
        <v>-1</v>
      </c>
      <c r="H258">
        <v>335</v>
      </c>
      <c r="I258" t="s">
        <v>690</v>
      </c>
      <c r="J258">
        <v>1</v>
      </c>
    </row>
    <row r="259" spans="1:13" x14ac:dyDescent="0.3">
      <c r="A259">
        <v>257</v>
      </c>
      <c r="B259">
        <v>0</v>
      </c>
      <c r="C259">
        <v>0</v>
      </c>
      <c r="D259" t="s">
        <v>360</v>
      </c>
      <c r="E259">
        <v>336</v>
      </c>
      <c r="F259" t="s">
        <v>691</v>
      </c>
      <c r="G259">
        <v>1</v>
      </c>
      <c r="H259">
        <v>337</v>
      </c>
      <c r="I259" t="s">
        <v>692</v>
      </c>
      <c r="J259">
        <v>-1</v>
      </c>
      <c r="K259">
        <v>338</v>
      </c>
      <c r="L259" t="s">
        <v>693</v>
      </c>
      <c r="M259">
        <v>-1</v>
      </c>
    </row>
    <row r="260" spans="1:13" x14ac:dyDescent="0.3">
      <c r="A260">
        <v>258</v>
      </c>
      <c r="B260">
        <v>0</v>
      </c>
      <c r="C260">
        <v>0</v>
      </c>
      <c r="D260" t="s">
        <v>360</v>
      </c>
      <c r="E260">
        <v>141</v>
      </c>
      <c r="F260" t="s">
        <v>518</v>
      </c>
      <c r="G260">
        <v>-1</v>
      </c>
      <c r="H260">
        <v>336</v>
      </c>
      <c r="I260" t="s">
        <v>691</v>
      </c>
      <c r="J260">
        <v>1</v>
      </c>
      <c r="K260">
        <v>343</v>
      </c>
      <c r="L260" t="s">
        <v>694</v>
      </c>
      <c r="M260">
        <v>-1</v>
      </c>
    </row>
    <row r="261" spans="1:13" x14ac:dyDescent="0.3">
      <c r="A261">
        <v>259</v>
      </c>
      <c r="B261">
        <v>0</v>
      </c>
      <c r="C261">
        <v>0</v>
      </c>
      <c r="D261" t="s">
        <v>360</v>
      </c>
      <c r="E261">
        <v>142</v>
      </c>
      <c r="F261" t="s">
        <v>520</v>
      </c>
      <c r="G261">
        <v>-1</v>
      </c>
      <c r="H261">
        <v>337</v>
      </c>
      <c r="I261" t="s">
        <v>692</v>
      </c>
      <c r="J261">
        <v>1</v>
      </c>
      <c r="K261">
        <v>344</v>
      </c>
      <c r="L261" t="s">
        <v>695</v>
      </c>
      <c r="M261">
        <v>-1</v>
      </c>
    </row>
    <row r="262" spans="1:13" x14ac:dyDescent="0.3">
      <c r="A262">
        <v>260</v>
      </c>
      <c r="B262">
        <v>0</v>
      </c>
      <c r="C262">
        <v>0</v>
      </c>
      <c r="D262" t="s">
        <v>360</v>
      </c>
      <c r="E262">
        <v>143</v>
      </c>
      <c r="F262" t="s">
        <v>522</v>
      </c>
      <c r="G262">
        <v>-1</v>
      </c>
      <c r="H262">
        <v>338</v>
      </c>
      <c r="I262" t="s">
        <v>693</v>
      </c>
      <c r="J262">
        <v>1</v>
      </c>
      <c r="K262">
        <v>345</v>
      </c>
      <c r="L262" t="s">
        <v>696</v>
      </c>
      <c r="M262">
        <v>-1</v>
      </c>
    </row>
    <row r="263" spans="1:13" x14ac:dyDescent="0.3">
      <c r="A263">
        <v>261</v>
      </c>
      <c r="B263">
        <v>0</v>
      </c>
      <c r="C263">
        <v>0</v>
      </c>
      <c r="D263" t="s">
        <v>360</v>
      </c>
      <c r="E263">
        <v>144</v>
      </c>
      <c r="F263" t="s">
        <v>524</v>
      </c>
      <c r="G263">
        <v>-1</v>
      </c>
      <c r="H263">
        <v>339</v>
      </c>
      <c r="I263" t="s">
        <v>697</v>
      </c>
      <c r="J263">
        <v>1</v>
      </c>
      <c r="K263">
        <v>346</v>
      </c>
      <c r="L263" t="s">
        <v>698</v>
      </c>
      <c r="M263">
        <v>-1</v>
      </c>
    </row>
    <row r="264" spans="1:13" x14ac:dyDescent="0.3">
      <c r="A264">
        <v>262</v>
      </c>
      <c r="B264">
        <v>0</v>
      </c>
      <c r="C264">
        <v>0</v>
      </c>
      <c r="D264" t="s">
        <v>360</v>
      </c>
      <c r="E264">
        <v>340</v>
      </c>
      <c r="F264" t="s">
        <v>685</v>
      </c>
      <c r="G264">
        <v>1</v>
      </c>
      <c r="H264">
        <v>341</v>
      </c>
      <c r="I264" t="s">
        <v>686</v>
      </c>
      <c r="J264">
        <v>-1</v>
      </c>
    </row>
    <row r="265" spans="1:13" x14ac:dyDescent="0.3">
      <c r="A265">
        <v>263</v>
      </c>
      <c r="B265">
        <v>0</v>
      </c>
      <c r="C265">
        <v>0</v>
      </c>
      <c r="D265" t="s">
        <v>360</v>
      </c>
      <c r="E265">
        <v>168</v>
      </c>
      <c r="F265" t="s">
        <v>542</v>
      </c>
      <c r="G265">
        <v>-1</v>
      </c>
      <c r="H265">
        <v>190</v>
      </c>
      <c r="I265" t="s">
        <v>560</v>
      </c>
      <c r="J265">
        <v>-1</v>
      </c>
      <c r="K265">
        <v>340</v>
      </c>
      <c r="L265" t="s">
        <v>685</v>
      </c>
      <c r="M265">
        <v>1</v>
      </c>
    </row>
    <row r="266" spans="1:13" x14ac:dyDescent="0.3">
      <c r="A266">
        <v>264</v>
      </c>
      <c r="B266">
        <v>0</v>
      </c>
      <c r="C266">
        <v>0</v>
      </c>
      <c r="D266" t="s">
        <v>360</v>
      </c>
      <c r="E266">
        <v>169</v>
      </c>
      <c r="F266" t="s">
        <v>544</v>
      </c>
      <c r="G266">
        <v>-1</v>
      </c>
      <c r="H266">
        <v>191</v>
      </c>
      <c r="I266" t="s">
        <v>561</v>
      </c>
      <c r="J266">
        <v>-1</v>
      </c>
      <c r="K266">
        <v>341</v>
      </c>
      <c r="L266" t="s">
        <v>686</v>
      </c>
      <c r="M266">
        <v>1</v>
      </c>
    </row>
    <row r="267" spans="1:13" x14ac:dyDescent="0.3">
      <c r="A267">
        <v>265</v>
      </c>
      <c r="B267">
        <v>0</v>
      </c>
      <c r="C267">
        <v>0</v>
      </c>
      <c r="D267" t="s">
        <v>360</v>
      </c>
      <c r="E267">
        <v>170</v>
      </c>
      <c r="F267" t="s">
        <v>546</v>
      </c>
      <c r="G267">
        <v>-1</v>
      </c>
      <c r="H267">
        <v>192</v>
      </c>
      <c r="I267" t="s">
        <v>699</v>
      </c>
      <c r="J267">
        <v>-1</v>
      </c>
      <c r="K267">
        <v>342</v>
      </c>
      <c r="L267" t="s">
        <v>689</v>
      </c>
      <c r="M267">
        <v>1</v>
      </c>
    </row>
    <row r="268" spans="1:13" x14ac:dyDescent="0.3">
      <c r="A268">
        <v>266</v>
      </c>
      <c r="B268">
        <v>0</v>
      </c>
      <c r="C268">
        <v>0</v>
      </c>
      <c r="D268" t="s">
        <v>360</v>
      </c>
      <c r="E268">
        <v>343</v>
      </c>
      <c r="F268" t="s">
        <v>694</v>
      </c>
      <c r="G268">
        <v>1</v>
      </c>
      <c r="H268">
        <v>344</v>
      </c>
      <c r="I268" t="s">
        <v>695</v>
      </c>
      <c r="J268">
        <v>-1</v>
      </c>
      <c r="K268">
        <v>345</v>
      </c>
      <c r="L268" t="s">
        <v>696</v>
      </c>
      <c r="M268">
        <v>-1</v>
      </c>
    </row>
    <row r="269" spans="1:13" x14ac:dyDescent="0.3">
      <c r="A269">
        <v>267</v>
      </c>
      <c r="B269">
        <v>0</v>
      </c>
      <c r="C269">
        <v>0</v>
      </c>
      <c r="D269" t="s">
        <v>360</v>
      </c>
      <c r="E269">
        <v>171</v>
      </c>
      <c r="F269" t="s">
        <v>548</v>
      </c>
      <c r="G269">
        <v>-1</v>
      </c>
      <c r="H269">
        <v>193</v>
      </c>
      <c r="I269" t="s">
        <v>562</v>
      </c>
      <c r="J269">
        <v>-1</v>
      </c>
      <c r="K269">
        <v>343</v>
      </c>
      <c r="L269" t="s">
        <v>694</v>
      </c>
      <c r="M269">
        <v>1</v>
      </c>
    </row>
    <row r="270" spans="1:13" x14ac:dyDescent="0.3">
      <c r="A270">
        <v>268</v>
      </c>
      <c r="B270">
        <v>0</v>
      </c>
      <c r="C270">
        <v>0</v>
      </c>
      <c r="D270" t="s">
        <v>360</v>
      </c>
      <c r="E270">
        <v>172</v>
      </c>
      <c r="F270" t="s">
        <v>550</v>
      </c>
      <c r="G270">
        <v>-1</v>
      </c>
      <c r="H270">
        <v>194</v>
      </c>
      <c r="I270" t="s">
        <v>563</v>
      </c>
      <c r="J270">
        <v>-1</v>
      </c>
      <c r="K270">
        <v>344</v>
      </c>
      <c r="L270" t="s">
        <v>695</v>
      </c>
      <c r="M270">
        <v>1</v>
      </c>
    </row>
    <row r="271" spans="1:13" x14ac:dyDescent="0.3">
      <c r="A271">
        <v>269</v>
      </c>
      <c r="B271">
        <v>0</v>
      </c>
      <c r="C271">
        <v>0</v>
      </c>
      <c r="D271" t="s">
        <v>360</v>
      </c>
      <c r="E271">
        <v>173</v>
      </c>
      <c r="F271" t="s">
        <v>552</v>
      </c>
      <c r="G271">
        <v>-1</v>
      </c>
      <c r="H271">
        <v>195</v>
      </c>
      <c r="I271" t="s">
        <v>564</v>
      </c>
      <c r="J271">
        <v>-1</v>
      </c>
      <c r="K271">
        <v>345</v>
      </c>
      <c r="L271" t="s">
        <v>696</v>
      </c>
      <c r="M271">
        <v>1</v>
      </c>
    </row>
    <row r="272" spans="1:13" x14ac:dyDescent="0.3">
      <c r="A272">
        <v>270</v>
      </c>
      <c r="B272">
        <v>0</v>
      </c>
      <c r="C272">
        <v>0</v>
      </c>
      <c r="D272" t="s">
        <v>360</v>
      </c>
      <c r="E272">
        <v>174</v>
      </c>
      <c r="F272" t="s">
        <v>554</v>
      </c>
      <c r="G272">
        <v>-1</v>
      </c>
      <c r="H272">
        <v>196</v>
      </c>
      <c r="I272" t="s">
        <v>700</v>
      </c>
      <c r="J272">
        <v>-1</v>
      </c>
      <c r="K272">
        <v>346</v>
      </c>
      <c r="L272" t="s">
        <v>698</v>
      </c>
      <c r="M272">
        <v>1</v>
      </c>
    </row>
    <row r="273" spans="1:13" x14ac:dyDescent="0.3">
      <c r="A273">
        <v>271</v>
      </c>
      <c r="B273">
        <v>0</v>
      </c>
      <c r="C273">
        <v>0</v>
      </c>
      <c r="D273" t="s">
        <v>360</v>
      </c>
      <c r="E273">
        <v>347</v>
      </c>
      <c r="F273" t="s">
        <v>701</v>
      </c>
      <c r="G273">
        <v>1</v>
      </c>
      <c r="H273">
        <v>348</v>
      </c>
      <c r="I273" t="s">
        <v>702</v>
      </c>
      <c r="J273">
        <v>-1</v>
      </c>
      <c r="K273">
        <v>349</v>
      </c>
      <c r="L273" t="s">
        <v>703</v>
      </c>
      <c r="M273">
        <v>-1</v>
      </c>
    </row>
    <row r="274" spans="1:13" x14ac:dyDescent="0.3">
      <c r="A274">
        <v>272</v>
      </c>
      <c r="B274">
        <v>0</v>
      </c>
      <c r="C274">
        <v>0</v>
      </c>
      <c r="D274" t="s">
        <v>360</v>
      </c>
      <c r="E274">
        <v>145</v>
      </c>
      <c r="F274" t="s">
        <v>490</v>
      </c>
      <c r="G274">
        <v>-1</v>
      </c>
      <c r="H274">
        <v>347</v>
      </c>
      <c r="I274" t="s">
        <v>701</v>
      </c>
      <c r="J274">
        <v>1</v>
      </c>
    </row>
    <row r="275" spans="1:13" x14ac:dyDescent="0.3">
      <c r="A275">
        <v>273</v>
      </c>
      <c r="B275">
        <v>0</v>
      </c>
      <c r="C275">
        <v>0</v>
      </c>
      <c r="D275" t="s">
        <v>360</v>
      </c>
      <c r="E275">
        <v>146</v>
      </c>
      <c r="F275" t="s">
        <v>492</v>
      </c>
      <c r="G275">
        <v>-1</v>
      </c>
      <c r="H275">
        <v>348</v>
      </c>
      <c r="I275" t="s">
        <v>702</v>
      </c>
      <c r="J275">
        <v>1</v>
      </c>
    </row>
    <row r="276" spans="1:13" x14ac:dyDescent="0.3">
      <c r="A276">
        <v>274</v>
      </c>
      <c r="B276">
        <v>0</v>
      </c>
      <c r="C276">
        <v>0</v>
      </c>
      <c r="D276" t="s">
        <v>360</v>
      </c>
      <c r="E276">
        <v>147</v>
      </c>
      <c r="F276" t="s">
        <v>494</v>
      </c>
      <c r="G276">
        <v>-1</v>
      </c>
      <c r="H276">
        <v>349</v>
      </c>
      <c r="I276" t="s">
        <v>703</v>
      </c>
      <c r="J276">
        <v>1</v>
      </c>
    </row>
    <row r="277" spans="1:13" x14ac:dyDescent="0.3">
      <c r="A277">
        <v>275</v>
      </c>
      <c r="B277">
        <v>0</v>
      </c>
      <c r="C277">
        <v>0</v>
      </c>
      <c r="D277" t="s">
        <v>360</v>
      </c>
      <c r="E277">
        <v>148</v>
      </c>
      <c r="F277" t="s">
        <v>497</v>
      </c>
      <c r="G277">
        <v>-1</v>
      </c>
      <c r="H277">
        <v>350</v>
      </c>
      <c r="I277" t="s">
        <v>704</v>
      </c>
      <c r="J277">
        <v>1</v>
      </c>
    </row>
    <row r="278" spans="1:13" x14ac:dyDescent="0.3">
      <c r="A278">
        <v>276</v>
      </c>
      <c r="B278">
        <v>0</v>
      </c>
      <c r="C278">
        <v>0</v>
      </c>
      <c r="D278" t="s">
        <v>360</v>
      </c>
      <c r="E278">
        <v>203</v>
      </c>
      <c r="F278" t="s">
        <v>472</v>
      </c>
      <c r="G278">
        <v>-1</v>
      </c>
      <c r="H278">
        <v>351</v>
      </c>
      <c r="I278" t="s">
        <v>705</v>
      </c>
      <c r="J278">
        <v>1</v>
      </c>
    </row>
    <row r="279" spans="1:13" x14ac:dyDescent="0.3">
      <c r="A279">
        <v>277</v>
      </c>
      <c r="B279">
        <v>0</v>
      </c>
      <c r="C279">
        <v>0</v>
      </c>
      <c r="D279" t="s">
        <v>360</v>
      </c>
      <c r="E279">
        <v>352</v>
      </c>
      <c r="F279" t="s">
        <v>706</v>
      </c>
      <c r="G279">
        <v>1</v>
      </c>
      <c r="H279">
        <v>353</v>
      </c>
      <c r="I279" t="s">
        <v>707</v>
      </c>
      <c r="J279">
        <v>-1</v>
      </c>
      <c r="K279">
        <v>354</v>
      </c>
      <c r="L279" t="s">
        <v>708</v>
      </c>
      <c r="M279">
        <v>-1</v>
      </c>
    </row>
    <row r="280" spans="1:13" x14ac:dyDescent="0.3">
      <c r="A280">
        <v>278</v>
      </c>
      <c r="B280">
        <v>0</v>
      </c>
      <c r="C280">
        <v>0</v>
      </c>
      <c r="D280" t="s">
        <v>360</v>
      </c>
      <c r="E280">
        <v>149</v>
      </c>
      <c r="F280" t="s">
        <v>500</v>
      </c>
      <c r="G280">
        <v>-1</v>
      </c>
      <c r="H280">
        <v>204</v>
      </c>
      <c r="I280" t="s">
        <v>478</v>
      </c>
      <c r="J280">
        <v>-1</v>
      </c>
      <c r="K280">
        <v>352</v>
      </c>
      <c r="L280" t="s">
        <v>706</v>
      </c>
      <c r="M280">
        <v>1</v>
      </c>
    </row>
    <row r="281" spans="1:13" x14ac:dyDescent="0.3">
      <c r="A281">
        <v>279</v>
      </c>
      <c r="B281">
        <v>0</v>
      </c>
      <c r="C281">
        <v>0</v>
      </c>
      <c r="D281" t="s">
        <v>360</v>
      </c>
      <c r="E281">
        <v>150</v>
      </c>
      <c r="F281" t="s">
        <v>502</v>
      </c>
      <c r="G281">
        <v>-1</v>
      </c>
      <c r="H281">
        <v>205</v>
      </c>
      <c r="I281" t="s">
        <v>481</v>
      </c>
      <c r="J281">
        <v>-1</v>
      </c>
      <c r="K281">
        <v>353</v>
      </c>
      <c r="L281" t="s">
        <v>707</v>
      </c>
      <c r="M281">
        <v>1</v>
      </c>
    </row>
    <row r="282" spans="1:13" x14ac:dyDescent="0.3">
      <c r="A282">
        <v>280</v>
      </c>
      <c r="B282">
        <v>0</v>
      </c>
      <c r="C282">
        <v>0</v>
      </c>
      <c r="D282" t="s">
        <v>360</v>
      </c>
      <c r="E282">
        <v>151</v>
      </c>
      <c r="F282" t="s">
        <v>504</v>
      </c>
      <c r="G282">
        <v>-1</v>
      </c>
      <c r="H282">
        <v>206</v>
      </c>
      <c r="I282" t="s">
        <v>484</v>
      </c>
      <c r="J282">
        <v>-1</v>
      </c>
      <c r="K282">
        <v>354</v>
      </c>
      <c r="L282" t="s">
        <v>708</v>
      </c>
      <c r="M282">
        <v>1</v>
      </c>
    </row>
    <row r="283" spans="1:13" x14ac:dyDescent="0.3">
      <c r="A283">
        <v>281</v>
      </c>
      <c r="B283">
        <v>0</v>
      </c>
      <c r="C283">
        <v>0</v>
      </c>
      <c r="D283" t="s">
        <v>360</v>
      </c>
      <c r="E283">
        <v>152</v>
      </c>
      <c r="F283" t="s">
        <v>506</v>
      </c>
      <c r="G283">
        <v>-1</v>
      </c>
      <c r="H283">
        <v>207</v>
      </c>
      <c r="I283" t="s">
        <v>488</v>
      </c>
      <c r="J283">
        <v>-1</v>
      </c>
      <c r="K283">
        <v>355</v>
      </c>
      <c r="L283" t="s">
        <v>709</v>
      </c>
      <c r="M283">
        <v>1</v>
      </c>
    </row>
    <row r="284" spans="1:13" x14ac:dyDescent="0.3">
      <c r="A284">
        <v>282</v>
      </c>
      <c r="B284">
        <v>0</v>
      </c>
      <c r="C284">
        <v>0</v>
      </c>
      <c r="D284" t="s">
        <v>360</v>
      </c>
      <c r="E284">
        <v>197</v>
      </c>
      <c r="F284" t="s">
        <v>456</v>
      </c>
      <c r="G284">
        <v>-1</v>
      </c>
      <c r="H284">
        <v>356</v>
      </c>
      <c r="I284" t="s">
        <v>710</v>
      </c>
      <c r="J284">
        <v>1</v>
      </c>
    </row>
    <row r="285" spans="1:13" x14ac:dyDescent="0.3">
      <c r="A285">
        <v>283</v>
      </c>
      <c r="B285">
        <v>0</v>
      </c>
      <c r="C285">
        <v>0</v>
      </c>
      <c r="D285" t="s">
        <v>360</v>
      </c>
      <c r="E285">
        <v>356</v>
      </c>
      <c r="F285" t="s">
        <v>710</v>
      </c>
      <c r="G285">
        <v>-1</v>
      </c>
      <c r="H285">
        <v>357</v>
      </c>
      <c r="I285" t="s">
        <v>711</v>
      </c>
      <c r="J285">
        <v>1</v>
      </c>
    </row>
    <row r="286" spans="1:13" x14ac:dyDescent="0.3">
      <c r="A286">
        <v>284</v>
      </c>
      <c r="B286">
        <v>0</v>
      </c>
      <c r="C286">
        <v>0</v>
      </c>
      <c r="D286" t="s">
        <v>360</v>
      </c>
      <c r="E286">
        <v>198</v>
      </c>
      <c r="F286" t="s">
        <v>458</v>
      </c>
      <c r="G286">
        <v>-1</v>
      </c>
      <c r="H286">
        <v>357</v>
      </c>
      <c r="I286" t="s">
        <v>711</v>
      </c>
      <c r="J286">
        <v>1</v>
      </c>
    </row>
    <row r="287" spans="1:13" x14ac:dyDescent="0.3">
      <c r="A287">
        <v>285</v>
      </c>
      <c r="B287">
        <v>0</v>
      </c>
      <c r="C287">
        <v>0</v>
      </c>
      <c r="D287" t="s">
        <v>360</v>
      </c>
      <c r="E287">
        <v>358</v>
      </c>
      <c r="F287" t="s">
        <v>712</v>
      </c>
      <c r="G287">
        <v>1</v>
      </c>
      <c r="H287">
        <v>359</v>
      </c>
      <c r="I287" t="s">
        <v>713</v>
      </c>
      <c r="J287">
        <v>-1</v>
      </c>
      <c r="K287">
        <v>360</v>
      </c>
      <c r="L287" t="s">
        <v>714</v>
      </c>
      <c r="M287">
        <v>-1</v>
      </c>
    </row>
    <row r="288" spans="1:13" x14ac:dyDescent="0.3">
      <c r="A288">
        <v>286</v>
      </c>
      <c r="B288">
        <v>0</v>
      </c>
      <c r="C288">
        <v>0</v>
      </c>
      <c r="D288" t="s">
        <v>360</v>
      </c>
      <c r="E288">
        <v>175</v>
      </c>
      <c r="F288" t="s">
        <v>526</v>
      </c>
      <c r="G288">
        <v>-1</v>
      </c>
      <c r="H288">
        <v>358</v>
      </c>
      <c r="I288" t="s">
        <v>712</v>
      </c>
      <c r="J288">
        <v>1</v>
      </c>
    </row>
    <row r="289" spans="1:16" x14ac:dyDescent="0.3">
      <c r="A289">
        <v>287</v>
      </c>
      <c r="B289">
        <v>0</v>
      </c>
      <c r="C289">
        <v>0</v>
      </c>
      <c r="D289" t="s">
        <v>360</v>
      </c>
      <c r="E289">
        <v>176</v>
      </c>
      <c r="F289" t="s">
        <v>528</v>
      </c>
      <c r="G289">
        <v>-1</v>
      </c>
      <c r="H289">
        <v>359</v>
      </c>
      <c r="I289" t="s">
        <v>713</v>
      </c>
      <c r="J289">
        <v>1</v>
      </c>
    </row>
    <row r="290" spans="1:16" x14ac:dyDescent="0.3">
      <c r="A290">
        <v>288</v>
      </c>
      <c r="B290">
        <v>0</v>
      </c>
      <c r="C290">
        <v>0</v>
      </c>
      <c r="D290" t="s">
        <v>360</v>
      </c>
      <c r="E290">
        <v>177</v>
      </c>
      <c r="F290" t="s">
        <v>530</v>
      </c>
      <c r="G290">
        <v>-1</v>
      </c>
      <c r="H290">
        <v>360</v>
      </c>
      <c r="I290" t="s">
        <v>714</v>
      </c>
      <c r="J290">
        <v>1</v>
      </c>
    </row>
    <row r="291" spans="1:16" x14ac:dyDescent="0.3">
      <c r="A291">
        <v>289</v>
      </c>
      <c r="B291">
        <v>0</v>
      </c>
      <c r="C291">
        <v>0</v>
      </c>
      <c r="D291" t="s">
        <v>360</v>
      </c>
      <c r="E291">
        <v>178</v>
      </c>
      <c r="F291" t="s">
        <v>532</v>
      </c>
      <c r="G291">
        <v>-1</v>
      </c>
      <c r="H291">
        <v>361</v>
      </c>
      <c r="I291" t="s">
        <v>715</v>
      </c>
      <c r="J291">
        <v>1</v>
      </c>
    </row>
    <row r="292" spans="1:16" x14ac:dyDescent="0.3">
      <c r="A292">
        <v>290</v>
      </c>
      <c r="B292">
        <v>0</v>
      </c>
      <c r="C292">
        <v>0</v>
      </c>
      <c r="D292" t="s">
        <v>360</v>
      </c>
      <c r="E292">
        <v>362</v>
      </c>
      <c r="F292" t="s">
        <v>716</v>
      </c>
      <c r="G292">
        <v>1</v>
      </c>
      <c r="H292">
        <v>363</v>
      </c>
      <c r="I292" t="s">
        <v>717</v>
      </c>
      <c r="J292">
        <v>-1</v>
      </c>
      <c r="K292">
        <v>364</v>
      </c>
      <c r="L292" t="s">
        <v>718</v>
      </c>
      <c r="M292">
        <v>-1</v>
      </c>
    </row>
    <row r="293" spans="1:16" x14ac:dyDescent="0.3">
      <c r="A293">
        <v>291</v>
      </c>
      <c r="B293">
        <v>0</v>
      </c>
      <c r="C293">
        <v>0</v>
      </c>
      <c r="D293" t="s">
        <v>360</v>
      </c>
      <c r="E293">
        <v>179</v>
      </c>
      <c r="F293" t="s">
        <v>534</v>
      </c>
      <c r="G293">
        <v>-1</v>
      </c>
      <c r="H293">
        <v>199</v>
      </c>
      <c r="I293" t="s">
        <v>477</v>
      </c>
      <c r="J293">
        <v>-1</v>
      </c>
      <c r="K293">
        <v>362</v>
      </c>
      <c r="L293" t="s">
        <v>716</v>
      </c>
      <c r="M293">
        <v>1</v>
      </c>
    </row>
    <row r="294" spans="1:16" x14ac:dyDescent="0.3">
      <c r="A294">
        <v>292</v>
      </c>
      <c r="B294">
        <v>0</v>
      </c>
      <c r="C294">
        <v>0</v>
      </c>
      <c r="D294" t="s">
        <v>360</v>
      </c>
      <c r="E294">
        <v>180</v>
      </c>
      <c r="F294" t="s">
        <v>536</v>
      </c>
      <c r="G294">
        <v>-1</v>
      </c>
      <c r="H294">
        <v>200</v>
      </c>
      <c r="I294" t="s">
        <v>480</v>
      </c>
      <c r="J294">
        <v>-1</v>
      </c>
      <c r="K294">
        <v>363</v>
      </c>
      <c r="L294" t="s">
        <v>717</v>
      </c>
      <c r="M294">
        <v>1</v>
      </c>
    </row>
    <row r="295" spans="1:16" x14ac:dyDescent="0.3">
      <c r="A295">
        <v>293</v>
      </c>
      <c r="B295">
        <v>0</v>
      </c>
      <c r="C295">
        <v>0</v>
      </c>
      <c r="D295" t="s">
        <v>360</v>
      </c>
      <c r="E295">
        <v>181</v>
      </c>
      <c r="F295" t="s">
        <v>538</v>
      </c>
      <c r="G295">
        <v>-1</v>
      </c>
      <c r="H295">
        <v>201</v>
      </c>
      <c r="I295" t="s">
        <v>483</v>
      </c>
      <c r="J295">
        <v>-1</v>
      </c>
      <c r="K295">
        <v>364</v>
      </c>
      <c r="L295" t="s">
        <v>718</v>
      </c>
      <c r="M295">
        <v>1</v>
      </c>
    </row>
    <row r="296" spans="1:16" x14ac:dyDescent="0.3">
      <c r="A296">
        <v>294</v>
      </c>
      <c r="B296">
        <v>0</v>
      </c>
      <c r="C296">
        <v>0</v>
      </c>
      <c r="D296" t="s">
        <v>360</v>
      </c>
      <c r="E296">
        <v>182</v>
      </c>
      <c r="F296" t="s">
        <v>540</v>
      </c>
      <c r="G296">
        <v>-1</v>
      </c>
      <c r="H296">
        <v>202</v>
      </c>
      <c r="I296" t="s">
        <v>487</v>
      </c>
      <c r="J296">
        <v>-1</v>
      </c>
      <c r="K296">
        <v>365</v>
      </c>
      <c r="L296" t="s">
        <v>719</v>
      </c>
      <c r="M296">
        <v>1</v>
      </c>
    </row>
    <row r="297" spans="1:16" x14ac:dyDescent="0.3">
      <c r="A297">
        <v>295</v>
      </c>
      <c r="B297">
        <v>0</v>
      </c>
      <c r="C297">
        <v>0</v>
      </c>
      <c r="D297" t="s">
        <v>360</v>
      </c>
      <c r="E297">
        <v>366</v>
      </c>
      <c r="F297" t="s">
        <v>720</v>
      </c>
      <c r="G297">
        <v>1</v>
      </c>
      <c r="H297">
        <v>367</v>
      </c>
      <c r="I297" t="s">
        <v>721</v>
      </c>
      <c r="J297">
        <v>-1</v>
      </c>
    </row>
    <row r="298" spans="1:16" x14ac:dyDescent="0.3">
      <c r="A298">
        <v>296</v>
      </c>
      <c r="B298">
        <v>0</v>
      </c>
      <c r="C298">
        <v>0</v>
      </c>
      <c r="D298" t="s">
        <v>360</v>
      </c>
      <c r="E298">
        <v>368</v>
      </c>
      <c r="F298" t="s">
        <v>722</v>
      </c>
      <c r="G298">
        <v>1</v>
      </c>
      <c r="H298">
        <v>375</v>
      </c>
      <c r="I298" t="s">
        <v>723</v>
      </c>
      <c r="J298">
        <v>-1</v>
      </c>
      <c r="K298">
        <v>382</v>
      </c>
      <c r="L298" t="s">
        <v>724</v>
      </c>
      <c r="M298">
        <v>-1</v>
      </c>
    </row>
    <row r="299" spans="1:16" x14ac:dyDescent="0.3">
      <c r="A299">
        <v>297</v>
      </c>
      <c r="B299">
        <v>0</v>
      </c>
      <c r="C299">
        <v>0</v>
      </c>
      <c r="D299" t="s">
        <v>360</v>
      </c>
      <c r="E299">
        <v>369</v>
      </c>
      <c r="F299" t="s">
        <v>725</v>
      </c>
      <c r="G299">
        <v>1</v>
      </c>
      <c r="H299">
        <v>376</v>
      </c>
      <c r="I299" t="s">
        <v>726</v>
      </c>
      <c r="J299">
        <v>-1</v>
      </c>
      <c r="K299">
        <v>383</v>
      </c>
      <c r="L299" t="s">
        <v>727</v>
      </c>
      <c r="M299">
        <v>-1</v>
      </c>
    </row>
    <row r="300" spans="1:16" x14ac:dyDescent="0.3">
      <c r="A300">
        <v>298</v>
      </c>
      <c r="B300">
        <v>0</v>
      </c>
      <c r="C300">
        <v>0</v>
      </c>
      <c r="D300" t="s">
        <v>360</v>
      </c>
      <c r="E300">
        <v>370</v>
      </c>
      <c r="F300" t="s">
        <v>728</v>
      </c>
      <c r="G300">
        <v>1</v>
      </c>
      <c r="H300">
        <v>377</v>
      </c>
      <c r="I300" t="s">
        <v>729</v>
      </c>
      <c r="J300">
        <v>-1</v>
      </c>
      <c r="K300">
        <v>384</v>
      </c>
      <c r="L300" t="s">
        <v>730</v>
      </c>
      <c r="M300">
        <v>-1</v>
      </c>
    </row>
    <row r="301" spans="1:16" x14ac:dyDescent="0.3">
      <c r="A301">
        <v>299</v>
      </c>
      <c r="B301">
        <v>0</v>
      </c>
      <c r="C301">
        <v>0</v>
      </c>
      <c r="D301" t="s">
        <v>360</v>
      </c>
      <c r="E301">
        <v>371</v>
      </c>
      <c r="F301" t="s">
        <v>731</v>
      </c>
      <c r="G301">
        <v>1</v>
      </c>
      <c r="H301">
        <v>378</v>
      </c>
      <c r="I301" t="s">
        <v>732</v>
      </c>
      <c r="J301">
        <v>-1</v>
      </c>
      <c r="K301">
        <v>385</v>
      </c>
      <c r="L301" t="s">
        <v>733</v>
      </c>
      <c r="M301">
        <v>-1</v>
      </c>
    </row>
    <row r="302" spans="1:16" x14ac:dyDescent="0.3">
      <c r="A302">
        <v>300</v>
      </c>
      <c r="B302">
        <v>0</v>
      </c>
      <c r="C302">
        <v>0</v>
      </c>
      <c r="D302" t="s">
        <v>360</v>
      </c>
      <c r="E302">
        <v>370</v>
      </c>
      <c r="F302" t="s">
        <v>728</v>
      </c>
      <c r="G302">
        <v>-1</v>
      </c>
      <c r="H302">
        <v>371</v>
      </c>
      <c r="I302" t="s">
        <v>731</v>
      </c>
      <c r="J302">
        <v>1</v>
      </c>
      <c r="K302">
        <v>372</v>
      </c>
      <c r="L302" t="s">
        <v>734</v>
      </c>
      <c r="M302">
        <v>-1</v>
      </c>
      <c r="N302">
        <v>373</v>
      </c>
      <c r="O302" t="s">
        <v>735</v>
      </c>
      <c r="P302">
        <v>-1</v>
      </c>
    </row>
    <row r="303" spans="1:16" x14ac:dyDescent="0.3">
      <c r="A303">
        <v>301</v>
      </c>
      <c r="B303">
        <v>0</v>
      </c>
      <c r="C303">
        <v>0</v>
      </c>
      <c r="D303" t="s">
        <v>360</v>
      </c>
      <c r="E303">
        <v>372</v>
      </c>
      <c r="F303" t="s">
        <v>734</v>
      </c>
      <c r="G303">
        <v>1</v>
      </c>
      <c r="H303">
        <v>379</v>
      </c>
      <c r="I303" t="s">
        <v>736</v>
      </c>
      <c r="J303">
        <v>-1</v>
      </c>
      <c r="K303">
        <v>386</v>
      </c>
      <c r="L303" t="s">
        <v>737</v>
      </c>
      <c r="M303">
        <v>-1</v>
      </c>
    </row>
    <row r="304" spans="1:16" x14ac:dyDescent="0.3">
      <c r="A304">
        <v>302</v>
      </c>
      <c r="B304">
        <v>0</v>
      </c>
      <c r="C304">
        <v>0</v>
      </c>
      <c r="D304" t="s">
        <v>360</v>
      </c>
      <c r="E304">
        <v>373</v>
      </c>
      <c r="F304" t="s">
        <v>735</v>
      </c>
      <c r="G304">
        <v>1</v>
      </c>
      <c r="H304">
        <v>380</v>
      </c>
      <c r="I304" t="s">
        <v>738</v>
      </c>
      <c r="J304">
        <v>-1</v>
      </c>
      <c r="K304">
        <v>387</v>
      </c>
      <c r="L304" t="s">
        <v>739</v>
      </c>
      <c r="M304">
        <v>-1</v>
      </c>
    </row>
    <row r="305" spans="1:16" x14ac:dyDescent="0.3">
      <c r="A305">
        <v>303</v>
      </c>
      <c r="B305">
        <v>0</v>
      </c>
      <c r="C305">
        <v>0</v>
      </c>
      <c r="D305" t="s">
        <v>360</v>
      </c>
      <c r="E305">
        <v>374</v>
      </c>
      <c r="F305" t="s">
        <v>740</v>
      </c>
      <c r="G305">
        <v>1</v>
      </c>
      <c r="H305">
        <v>381</v>
      </c>
      <c r="I305" t="s">
        <v>741</v>
      </c>
      <c r="J305">
        <v>-1</v>
      </c>
      <c r="K305">
        <v>388</v>
      </c>
      <c r="L305" t="s">
        <v>742</v>
      </c>
      <c r="M305">
        <v>-1</v>
      </c>
    </row>
    <row r="306" spans="1:16" x14ac:dyDescent="0.3">
      <c r="A306">
        <v>304</v>
      </c>
      <c r="B306">
        <v>0</v>
      </c>
      <c r="C306">
        <v>0</v>
      </c>
      <c r="D306" t="s">
        <v>360</v>
      </c>
      <c r="E306">
        <v>368</v>
      </c>
      <c r="F306" t="s">
        <v>722</v>
      </c>
      <c r="G306">
        <v>-1</v>
      </c>
      <c r="H306">
        <v>374</v>
      </c>
      <c r="I306" t="s">
        <v>740</v>
      </c>
      <c r="J306">
        <v>1</v>
      </c>
    </row>
    <row r="307" spans="1:16" x14ac:dyDescent="0.3">
      <c r="A307">
        <v>305</v>
      </c>
      <c r="B307">
        <v>0</v>
      </c>
      <c r="C307">
        <v>0</v>
      </c>
      <c r="D307" t="s">
        <v>360</v>
      </c>
      <c r="E307">
        <v>377</v>
      </c>
      <c r="F307" t="s">
        <v>729</v>
      </c>
      <c r="G307">
        <v>-1</v>
      </c>
      <c r="H307">
        <v>378</v>
      </c>
      <c r="I307" t="s">
        <v>732</v>
      </c>
      <c r="J307">
        <v>1</v>
      </c>
      <c r="K307">
        <v>379</v>
      </c>
      <c r="L307" t="s">
        <v>736</v>
      </c>
      <c r="M307">
        <v>-1</v>
      </c>
      <c r="N307">
        <v>380</v>
      </c>
      <c r="O307" t="s">
        <v>738</v>
      </c>
      <c r="P307">
        <v>-1</v>
      </c>
    </row>
    <row r="308" spans="1:16" x14ac:dyDescent="0.3">
      <c r="A308">
        <v>306</v>
      </c>
      <c r="B308">
        <v>0</v>
      </c>
      <c r="C308">
        <v>0</v>
      </c>
      <c r="D308" t="s">
        <v>360</v>
      </c>
      <c r="E308">
        <v>375</v>
      </c>
      <c r="F308" t="s">
        <v>723</v>
      </c>
      <c r="G308">
        <v>-1</v>
      </c>
      <c r="H308">
        <v>381</v>
      </c>
      <c r="I308" t="s">
        <v>741</v>
      </c>
      <c r="J308">
        <v>1</v>
      </c>
    </row>
    <row r="309" spans="1:16" x14ac:dyDescent="0.3">
      <c r="A309">
        <v>307</v>
      </c>
      <c r="B309">
        <v>0</v>
      </c>
      <c r="C309">
        <v>0</v>
      </c>
      <c r="D309" t="s">
        <v>360</v>
      </c>
      <c r="E309">
        <v>384</v>
      </c>
      <c r="F309" t="s">
        <v>730</v>
      </c>
      <c r="G309">
        <v>-1</v>
      </c>
      <c r="H309">
        <v>385</v>
      </c>
      <c r="I309" t="s">
        <v>733</v>
      </c>
      <c r="J309">
        <v>1</v>
      </c>
      <c r="K309">
        <v>386</v>
      </c>
      <c r="L309" t="s">
        <v>737</v>
      </c>
      <c r="M309">
        <v>-1</v>
      </c>
      <c r="N309">
        <v>387</v>
      </c>
      <c r="O309" t="s">
        <v>739</v>
      </c>
      <c r="P309">
        <v>-1</v>
      </c>
    </row>
    <row r="310" spans="1:16" x14ac:dyDescent="0.3">
      <c r="A310">
        <v>308</v>
      </c>
      <c r="B310">
        <v>0</v>
      </c>
      <c r="C310">
        <v>0</v>
      </c>
      <c r="D310" t="s">
        <v>360</v>
      </c>
      <c r="E310">
        <v>382</v>
      </c>
      <c r="F310" t="s">
        <v>724</v>
      </c>
      <c r="G310">
        <v>-1</v>
      </c>
      <c r="H310">
        <v>388</v>
      </c>
      <c r="I310" t="s">
        <v>742</v>
      </c>
      <c r="J310">
        <v>1</v>
      </c>
    </row>
    <row r="311" spans="1:16" x14ac:dyDescent="0.3">
      <c r="A311">
        <v>309</v>
      </c>
      <c r="B311">
        <v>0</v>
      </c>
      <c r="C311">
        <v>0</v>
      </c>
      <c r="D311" t="s">
        <v>360</v>
      </c>
      <c r="E311">
        <v>389</v>
      </c>
      <c r="F311" t="s">
        <v>743</v>
      </c>
      <c r="G311">
        <v>1</v>
      </c>
      <c r="H311">
        <v>402</v>
      </c>
      <c r="I311" t="s">
        <v>744</v>
      </c>
      <c r="J311">
        <v>-1</v>
      </c>
    </row>
    <row r="312" spans="1:16" x14ac:dyDescent="0.3">
      <c r="A312">
        <v>310</v>
      </c>
      <c r="B312">
        <v>0</v>
      </c>
      <c r="C312">
        <v>0</v>
      </c>
      <c r="D312" t="s">
        <v>360</v>
      </c>
      <c r="E312">
        <v>389</v>
      </c>
      <c r="F312" t="s">
        <v>743</v>
      </c>
      <c r="G312">
        <v>1</v>
      </c>
      <c r="H312">
        <v>390</v>
      </c>
      <c r="I312" t="s">
        <v>745</v>
      </c>
      <c r="J312">
        <v>-1</v>
      </c>
      <c r="K312">
        <v>391</v>
      </c>
      <c r="L312" t="s">
        <v>746</v>
      </c>
      <c r="M312">
        <v>-1</v>
      </c>
    </row>
    <row r="313" spans="1:16" x14ac:dyDescent="0.3">
      <c r="A313">
        <v>311</v>
      </c>
      <c r="B313">
        <v>0</v>
      </c>
      <c r="C313">
        <v>0</v>
      </c>
      <c r="D313" t="s">
        <v>360</v>
      </c>
      <c r="E313">
        <v>390</v>
      </c>
      <c r="F313" t="s">
        <v>745</v>
      </c>
      <c r="G313">
        <v>1</v>
      </c>
      <c r="H313">
        <v>403</v>
      </c>
      <c r="I313" t="s">
        <v>747</v>
      </c>
      <c r="J313">
        <v>-1</v>
      </c>
    </row>
    <row r="314" spans="1:16" x14ac:dyDescent="0.3">
      <c r="A314">
        <v>312</v>
      </c>
      <c r="B314">
        <v>0</v>
      </c>
      <c r="C314">
        <v>0</v>
      </c>
      <c r="D314" t="s">
        <v>360</v>
      </c>
      <c r="E314">
        <v>391</v>
      </c>
      <c r="F314" t="s">
        <v>746</v>
      </c>
      <c r="G314">
        <v>1</v>
      </c>
      <c r="H314">
        <v>404</v>
      </c>
      <c r="I314" t="s">
        <v>748</v>
      </c>
      <c r="J314">
        <v>-1</v>
      </c>
    </row>
    <row r="315" spans="1:16" x14ac:dyDescent="0.3">
      <c r="A315">
        <v>313</v>
      </c>
      <c r="B315">
        <v>0</v>
      </c>
      <c r="C315">
        <v>0</v>
      </c>
      <c r="D315" t="s">
        <v>360</v>
      </c>
      <c r="E315">
        <v>392</v>
      </c>
      <c r="F315" t="s">
        <v>749</v>
      </c>
      <c r="G315">
        <v>1</v>
      </c>
      <c r="H315">
        <v>405</v>
      </c>
      <c r="I315" t="s">
        <v>750</v>
      </c>
      <c r="J315">
        <v>-1</v>
      </c>
    </row>
    <row r="316" spans="1:16" x14ac:dyDescent="0.3">
      <c r="A316">
        <v>314</v>
      </c>
      <c r="B316">
        <v>0</v>
      </c>
      <c r="C316">
        <v>0</v>
      </c>
      <c r="D316" t="s">
        <v>360</v>
      </c>
      <c r="E316">
        <v>393</v>
      </c>
      <c r="F316" t="s">
        <v>751</v>
      </c>
      <c r="G316">
        <v>1</v>
      </c>
      <c r="H316">
        <v>406</v>
      </c>
      <c r="I316" t="s">
        <v>752</v>
      </c>
      <c r="J316">
        <v>-1</v>
      </c>
    </row>
    <row r="317" spans="1:16" x14ac:dyDescent="0.3">
      <c r="A317">
        <v>315</v>
      </c>
      <c r="B317">
        <v>0</v>
      </c>
      <c r="C317">
        <v>0</v>
      </c>
      <c r="D317" t="s">
        <v>360</v>
      </c>
      <c r="E317">
        <v>394</v>
      </c>
      <c r="F317" t="s">
        <v>753</v>
      </c>
      <c r="G317">
        <v>1</v>
      </c>
      <c r="H317">
        <v>430</v>
      </c>
      <c r="I317" t="s">
        <v>754</v>
      </c>
      <c r="J317">
        <v>-1</v>
      </c>
    </row>
    <row r="318" spans="1:16" x14ac:dyDescent="0.3">
      <c r="A318">
        <v>316</v>
      </c>
      <c r="B318">
        <v>0</v>
      </c>
      <c r="C318">
        <v>0</v>
      </c>
      <c r="D318" t="s">
        <v>360</v>
      </c>
      <c r="E318">
        <v>395</v>
      </c>
      <c r="F318" t="s">
        <v>755</v>
      </c>
      <c r="G318">
        <v>1</v>
      </c>
      <c r="H318">
        <v>407</v>
      </c>
      <c r="I318" t="s">
        <v>756</v>
      </c>
      <c r="J318">
        <v>-1</v>
      </c>
    </row>
    <row r="319" spans="1:16" x14ac:dyDescent="0.3">
      <c r="A319">
        <v>317</v>
      </c>
      <c r="B319">
        <v>0</v>
      </c>
      <c r="C319">
        <v>0</v>
      </c>
      <c r="D319" t="s">
        <v>360</v>
      </c>
      <c r="E319">
        <v>396</v>
      </c>
      <c r="F319" t="s">
        <v>757</v>
      </c>
      <c r="G319">
        <v>1</v>
      </c>
      <c r="H319">
        <v>445</v>
      </c>
      <c r="I319" t="s">
        <v>758</v>
      </c>
      <c r="J319">
        <v>-1</v>
      </c>
    </row>
    <row r="320" spans="1:16" x14ac:dyDescent="0.3">
      <c r="A320">
        <v>318</v>
      </c>
      <c r="B320">
        <v>0</v>
      </c>
      <c r="C320">
        <v>0</v>
      </c>
      <c r="D320" t="s">
        <v>360</v>
      </c>
      <c r="E320">
        <v>396</v>
      </c>
      <c r="F320" t="s">
        <v>757</v>
      </c>
      <c r="G320">
        <v>1</v>
      </c>
      <c r="H320">
        <v>397</v>
      </c>
      <c r="I320" t="s">
        <v>759</v>
      </c>
      <c r="J320">
        <v>-1</v>
      </c>
    </row>
    <row r="321" spans="1:16" x14ac:dyDescent="0.3">
      <c r="A321">
        <v>319</v>
      </c>
      <c r="B321">
        <v>0</v>
      </c>
      <c r="C321">
        <v>0</v>
      </c>
      <c r="D321" t="s">
        <v>360</v>
      </c>
      <c r="E321">
        <v>397</v>
      </c>
      <c r="F321" t="s">
        <v>759</v>
      </c>
      <c r="G321">
        <v>1</v>
      </c>
      <c r="H321">
        <v>446</v>
      </c>
      <c r="I321" t="s">
        <v>760</v>
      </c>
      <c r="J321">
        <v>-1</v>
      </c>
    </row>
    <row r="322" spans="1:16" x14ac:dyDescent="0.3">
      <c r="A322">
        <v>320</v>
      </c>
      <c r="B322">
        <v>0</v>
      </c>
      <c r="C322">
        <v>0</v>
      </c>
      <c r="D322" t="s">
        <v>360</v>
      </c>
      <c r="E322">
        <v>398</v>
      </c>
      <c r="F322" t="s">
        <v>761</v>
      </c>
      <c r="G322">
        <v>1</v>
      </c>
      <c r="H322">
        <v>408</v>
      </c>
      <c r="I322" t="s">
        <v>762</v>
      </c>
      <c r="J322">
        <v>-1</v>
      </c>
      <c r="K322">
        <v>431</v>
      </c>
      <c r="L322" t="s">
        <v>763</v>
      </c>
      <c r="M322">
        <v>-1</v>
      </c>
      <c r="N322">
        <v>447</v>
      </c>
      <c r="O322" t="s">
        <v>764</v>
      </c>
      <c r="P322">
        <v>-1</v>
      </c>
    </row>
    <row r="323" spans="1:16" x14ac:dyDescent="0.3">
      <c r="A323">
        <v>321</v>
      </c>
      <c r="B323">
        <v>0</v>
      </c>
      <c r="C323">
        <v>0</v>
      </c>
      <c r="D323" t="s">
        <v>360</v>
      </c>
      <c r="E323">
        <v>398</v>
      </c>
      <c r="F323" t="s">
        <v>761</v>
      </c>
      <c r="G323">
        <v>1</v>
      </c>
      <c r="H323">
        <v>399</v>
      </c>
      <c r="I323" t="s">
        <v>765</v>
      </c>
      <c r="J323">
        <v>-1</v>
      </c>
      <c r="K323">
        <v>400</v>
      </c>
      <c r="L323" t="s">
        <v>766</v>
      </c>
      <c r="M323">
        <v>-1</v>
      </c>
    </row>
    <row r="324" spans="1:16" x14ac:dyDescent="0.3">
      <c r="A324">
        <v>322</v>
      </c>
      <c r="B324">
        <v>0</v>
      </c>
      <c r="C324">
        <v>0</v>
      </c>
      <c r="D324" t="s">
        <v>360</v>
      </c>
      <c r="E324">
        <v>399</v>
      </c>
      <c r="F324" t="s">
        <v>765</v>
      </c>
      <c r="G324">
        <v>1</v>
      </c>
      <c r="H324">
        <v>409</v>
      </c>
      <c r="I324" t="s">
        <v>767</v>
      </c>
      <c r="J324">
        <v>-1</v>
      </c>
      <c r="K324">
        <v>432</v>
      </c>
      <c r="L324" t="s">
        <v>768</v>
      </c>
      <c r="M324">
        <v>-1</v>
      </c>
      <c r="N324">
        <v>448</v>
      </c>
      <c r="O324" t="s">
        <v>769</v>
      </c>
      <c r="P324">
        <v>-1</v>
      </c>
    </row>
    <row r="325" spans="1:16" x14ac:dyDescent="0.3">
      <c r="A325">
        <v>323</v>
      </c>
      <c r="B325">
        <v>0</v>
      </c>
      <c r="C325">
        <v>0</v>
      </c>
      <c r="D325" t="s">
        <v>360</v>
      </c>
      <c r="E325">
        <v>400</v>
      </c>
      <c r="F325" t="s">
        <v>766</v>
      </c>
      <c r="G325">
        <v>1</v>
      </c>
      <c r="H325">
        <v>410</v>
      </c>
      <c r="I325" t="s">
        <v>770</v>
      </c>
      <c r="J325">
        <v>-1</v>
      </c>
      <c r="K325">
        <v>433</v>
      </c>
      <c r="L325" t="s">
        <v>771</v>
      </c>
      <c r="M325">
        <v>-1</v>
      </c>
      <c r="N325">
        <v>449</v>
      </c>
      <c r="O325" t="s">
        <v>772</v>
      </c>
      <c r="P325">
        <v>-1</v>
      </c>
    </row>
    <row r="326" spans="1:16" x14ac:dyDescent="0.3">
      <c r="A326">
        <v>324</v>
      </c>
      <c r="B326">
        <v>0</v>
      </c>
      <c r="C326">
        <v>0</v>
      </c>
      <c r="D326" t="s">
        <v>360</v>
      </c>
      <c r="E326">
        <v>401</v>
      </c>
      <c r="F326" t="s">
        <v>773</v>
      </c>
      <c r="G326">
        <v>1</v>
      </c>
      <c r="H326">
        <v>411</v>
      </c>
      <c r="I326" t="s">
        <v>774</v>
      </c>
      <c r="J326">
        <v>-1</v>
      </c>
      <c r="K326">
        <v>434</v>
      </c>
      <c r="L326" t="s">
        <v>775</v>
      </c>
      <c r="M326">
        <v>-1</v>
      </c>
      <c r="N326">
        <v>450</v>
      </c>
      <c r="O326" t="s">
        <v>776</v>
      </c>
      <c r="P326">
        <v>-1</v>
      </c>
    </row>
    <row r="327" spans="1:16" x14ac:dyDescent="0.3">
      <c r="A327">
        <v>325</v>
      </c>
      <c r="B327">
        <v>0</v>
      </c>
      <c r="C327">
        <v>0</v>
      </c>
      <c r="D327" t="s">
        <v>360</v>
      </c>
      <c r="E327">
        <v>402</v>
      </c>
      <c r="F327" t="s">
        <v>744</v>
      </c>
      <c r="G327">
        <v>1</v>
      </c>
      <c r="H327">
        <v>412</v>
      </c>
      <c r="I327" t="s">
        <v>777</v>
      </c>
      <c r="J327">
        <v>-1</v>
      </c>
      <c r="K327">
        <v>421</v>
      </c>
      <c r="L327" t="s">
        <v>778</v>
      </c>
      <c r="M327">
        <v>-1</v>
      </c>
    </row>
    <row r="328" spans="1:16" x14ac:dyDescent="0.3">
      <c r="A328">
        <v>326</v>
      </c>
      <c r="B328">
        <v>0</v>
      </c>
      <c r="C328">
        <v>0</v>
      </c>
      <c r="D328" t="s">
        <v>360</v>
      </c>
      <c r="E328">
        <v>402</v>
      </c>
      <c r="F328" t="s">
        <v>744</v>
      </c>
      <c r="G328">
        <v>1</v>
      </c>
      <c r="H328">
        <v>403</v>
      </c>
      <c r="I328" t="s">
        <v>747</v>
      </c>
      <c r="J328">
        <v>-1</v>
      </c>
      <c r="K328">
        <v>404</v>
      </c>
      <c r="L328" t="s">
        <v>748</v>
      </c>
      <c r="M328">
        <v>-1</v>
      </c>
    </row>
    <row r="329" spans="1:16" x14ac:dyDescent="0.3">
      <c r="A329">
        <v>327</v>
      </c>
      <c r="B329">
        <v>0</v>
      </c>
      <c r="C329">
        <v>0</v>
      </c>
      <c r="D329" t="s">
        <v>360</v>
      </c>
      <c r="E329">
        <v>403</v>
      </c>
      <c r="F329" t="s">
        <v>747</v>
      </c>
      <c r="G329">
        <v>1</v>
      </c>
      <c r="H329">
        <v>413</v>
      </c>
      <c r="I329" t="s">
        <v>779</v>
      </c>
      <c r="J329">
        <v>-1</v>
      </c>
    </row>
    <row r="330" spans="1:16" x14ac:dyDescent="0.3">
      <c r="A330">
        <v>328</v>
      </c>
      <c r="B330">
        <v>0</v>
      </c>
      <c r="C330">
        <v>0</v>
      </c>
      <c r="D330" t="s">
        <v>360</v>
      </c>
      <c r="E330">
        <v>404</v>
      </c>
      <c r="F330" t="s">
        <v>748</v>
      </c>
      <c r="G330">
        <v>1</v>
      </c>
      <c r="H330">
        <v>422</v>
      </c>
      <c r="I330" t="s">
        <v>780</v>
      </c>
      <c r="J330">
        <v>-1</v>
      </c>
    </row>
    <row r="331" spans="1:16" x14ac:dyDescent="0.3">
      <c r="A331">
        <v>329</v>
      </c>
      <c r="B331">
        <v>0</v>
      </c>
      <c r="C331">
        <v>0</v>
      </c>
      <c r="D331" t="s">
        <v>360</v>
      </c>
      <c r="E331">
        <v>405</v>
      </c>
      <c r="F331" t="s">
        <v>750</v>
      </c>
      <c r="G331">
        <v>1</v>
      </c>
      <c r="H331">
        <v>414</v>
      </c>
      <c r="I331" t="s">
        <v>781</v>
      </c>
      <c r="J331">
        <v>-1</v>
      </c>
      <c r="K331">
        <v>423</v>
      </c>
      <c r="L331" t="s">
        <v>782</v>
      </c>
      <c r="M331">
        <v>-1</v>
      </c>
    </row>
    <row r="332" spans="1:16" x14ac:dyDescent="0.3">
      <c r="A332">
        <v>330</v>
      </c>
      <c r="B332">
        <v>0</v>
      </c>
      <c r="C332">
        <v>0</v>
      </c>
      <c r="D332" t="s">
        <v>360</v>
      </c>
      <c r="E332">
        <v>406</v>
      </c>
      <c r="F332" t="s">
        <v>752</v>
      </c>
      <c r="G332">
        <v>1</v>
      </c>
      <c r="H332">
        <v>415</v>
      </c>
      <c r="I332" t="s">
        <v>783</v>
      </c>
      <c r="J332">
        <v>-1</v>
      </c>
      <c r="K332">
        <v>424</v>
      </c>
      <c r="L332" t="s">
        <v>784</v>
      </c>
      <c r="M332">
        <v>-1</v>
      </c>
    </row>
    <row r="333" spans="1:16" x14ac:dyDescent="0.3">
      <c r="A333">
        <v>331</v>
      </c>
      <c r="B333">
        <v>0</v>
      </c>
      <c r="C333">
        <v>0</v>
      </c>
      <c r="D333" t="s">
        <v>360</v>
      </c>
      <c r="E333">
        <v>407</v>
      </c>
      <c r="F333" t="s">
        <v>756</v>
      </c>
      <c r="G333">
        <v>1</v>
      </c>
      <c r="H333">
        <v>416</v>
      </c>
      <c r="I333" t="s">
        <v>785</v>
      </c>
      <c r="J333">
        <v>-1</v>
      </c>
      <c r="K333">
        <v>425</v>
      </c>
      <c r="L333" t="s">
        <v>786</v>
      </c>
      <c r="M333">
        <v>-1</v>
      </c>
    </row>
    <row r="334" spans="1:16" x14ac:dyDescent="0.3">
      <c r="A334">
        <v>332</v>
      </c>
      <c r="B334">
        <v>0</v>
      </c>
      <c r="C334">
        <v>0</v>
      </c>
      <c r="D334" t="s">
        <v>360</v>
      </c>
      <c r="E334">
        <v>408</v>
      </c>
      <c r="F334" t="s">
        <v>762</v>
      </c>
      <c r="G334">
        <v>1</v>
      </c>
      <c r="H334">
        <v>417</v>
      </c>
      <c r="I334" t="s">
        <v>787</v>
      </c>
      <c r="J334">
        <v>-1</v>
      </c>
      <c r="K334">
        <v>426</v>
      </c>
      <c r="L334" t="s">
        <v>788</v>
      </c>
      <c r="M334">
        <v>-1</v>
      </c>
    </row>
    <row r="335" spans="1:16" x14ac:dyDescent="0.3">
      <c r="A335">
        <v>333</v>
      </c>
      <c r="B335">
        <v>0</v>
      </c>
      <c r="C335">
        <v>0</v>
      </c>
      <c r="D335" t="s">
        <v>360</v>
      </c>
      <c r="E335">
        <v>408</v>
      </c>
      <c r="F335" t="s">
        <v>762</v>
      </c>
      <c r="G335">
        <v>1</v>
      </c>
      <c r="H335">
        <v>409</v>
      </c>
      <c r="I335" t="s">
        <v>767</v>
      </c>
      <c r="J335">
        <v>-1</v>
      </c>
      <c r="K335">
        <v>410</v>
      </c>
      <c r="L335" t="s">
        <v>770</v>
      </c>
      <c r="M335">
        <v>-1</v>
      </c>
    </row>
    <row r="336" spans="1:16" x14ac:dyDescent="0.3">
      <c r="A336">
        <v>334</v>
      </c>
      <c r="B336">
        <v>0</v>
      </c>
      <c r="C336">
        <v>0</v>
      </c>
      <c r="D336" t="s">
        <v>360</v>
      </c>
      <c r="E336">
        <v>409</v>
      </c>
      <c r="F336" t="s">
        <v>767</v>
      </c>
      <c r="G336">
        <v>1</v>
      </c>
      <c r="H336">
        <v>418</v>
      </c>
      <c r="I336" t="s">
        <v>789</v>
      </c>
      <c r="J336">
        <v>-1</v>
      </c>
      <c r="K336">
        <v>427</v>
      </c>
      <c r="L336" t="s">
        <v>790</v>
      </c>
      <c r="M336">
        <v>-1</v>
      </c>
    </row>
    <row r="337" spans="1:13" x14ac:dyDescent="0.3">
      <c r="A337">
        <v>335</v>
      </c>
      <c r="B337">
        <v>0</v>
      </c>
      <c r="C337">
        <v>0</v>
      </c>
      <c r="D337" t="s">
        <v>360</v>
      </c>
      <c r="E337">
        <v>410</v>
      </c>
      <c r="F337" t="s">
        <v>770</v>
      </c>
      <c r="G337">
        <v>1</v>
      </c>
      <c r="H337">
        <v>419</v>
      </c>
      <c r="I337" t="s">
        <v>791</v>
      </c>
      <c r="J337">
        <v>-1</v>
      </c>
      <c r="K337">
        <v>428</v>
      </c>
      <c r="L337" t="s">
        <v>792</v>
      </c>
      <c r="M337">
        <v>-1</v>
      </c>
    </row>
    <row r="338" spans="1:13" x14ac:dyDescent="0.3">
      <c r="A338">
        <v>336</v>
      </c>
      <c r="B338">
        <v>0</v>
      </c>
      <c r="C338">
        <v>0</v>
      </c>
      <c r="D338" t="s">
        <v>360</v>
      </c>
      <c r="E338">
        <v>411</v>
      </c>
      <c r="F338" t="s">
        <v>774</v>
      </c>
      <c r="G338">
        <v>1</v>
      </c>
      <c r="H338">
        <v>420</v>
      </c>
      <c r="I338" t="s">
        <v>793</v>
      </c>
      <c r="J338">
        <v>-1</v>
      </c>
      <c r="K338">
        <v>429</v>
      </c>
      <c r="L338" t="s">
        <v>794</v>
      </c>
      <c r="M338">
        <v>-1</v>
      </c>
    </row>
    <row r="339" spans="1:13" x14ac:dyDescent="0.3">
      <c r="A339">
        <v>337</v>
      </c>
      <c r="B339">
        <v>0</v>
      </c>
      <c r="C339">
        <v>0</v>
      </c>
      <c r="D339" t="s">
        <v>360</v>
      </c>
      <c r="E339">
        <v>412</v>
      </c>
      <c r="F339" t="s">
        <v>777</v>
      </c>
      <c r="G339">
        <v>1</v>
      </c>
      <c r="H339">
        <v>413</v>
      </c>
      <c r="I339" t="s">
        <v>779</v>
      </c>
      <c r="J339">
        <v>-1</v>
      </c>
    </row>
    <row r="340" spans="1:13" x14ac:dyDescent="0.3">
      <c r="A340">
        <v>338</v>
      </c>
      <c r="B340">
        <v>0</v>
      </c>
      <c r="C340">
        <v>0</v>
      </c>
      <c r="D340" t="s">
        <v>360</v>
      </c>
      <c r="E340">
        <v>417</v>
      </c>
      <c r="F340" t="s">
        <v>787</v>
      </c>
      <c r="G340">
        <v>1</v>
      </c>
      <c r="H340">
        <v>418</v>
      </c>
      <c r="I340" t="s">
        <v>789</v>
      </c>
      <c r="J340">
        <v>-1</v>
      </c>
      <c r="K340">
        <v>419</v>
      </c>
      <c r="L340" t="s">
        <v>791</v>
      </c>
      <c r="M340">
        <v>-1</v>
      </c>
    </row>
    <row r="341" spans="1:13" x14ac:dyDescent="0.3">
      <c r="A341">
        <v>339</v>
      </c>
      <c r="B341">
        <v>0</v>
      </c>
      <c r="C341">
        <v>0</v>
      </c>
      <c r="D341" t="s">
        <v>360</v>
      </c>
      <c r="E341">
        <v>421</v>
      </c>
      <c r="F341" t="s">
        <v>778</v>
      </c>
      <c r="G341">
        <v>1</v>
      </c>
      <c r="H341">
        <v>422</v>
      </c>
      <c r="I341" t="s">
        <v>780</v>
      </c>
      <c r="J341">
        <v>-1</v>
      </c>
    </row>
    <row r="342" spans="1:13" x14ac:dyDescent="0.3">
      <c r="A342">
        <v>340</v>
      </c>
      <c r="B342">
        <v>0</v>
      </c>
      <c r="C342">
        <v>0</v>
      </c>
      <c r="D342" t="s">
        <v>360</v>
      </c>
      <c r="E342">
        <v>426</v>
      </c>
      <c r="F342" t="s">
        <v>788</v>
      </c>
      <c r="G342">
        <v>1</v>
      </c>
      <c r="H342">
        <v>427</v>
      </c>
      <c r="I342" t="s">
        <v>790</v>
      </c>
      <c r="J342">
        <v>-1</v>
      </c>
      <c r="K342">
        <v>428</v>
      </c>
      <c r="L342" t="s">
        <v>792</v>
      </c>
      <c r="M342">
        <v>-1</v>
      </c>
    </row>
    <row r="343" spans="1:13" x14ac:dyDescent="0.3">
      <c r="A343">
        <v>341</v>
      </c>
      <c r="B343">
        <v>0</v>
      </c>
      <c r="C343">
        <v>0</v>
      </c>
      <c r="D343" t="s">
        <v>360</v>
      </c>
      <c r="E343">
        <v>430</v>
      </c>
      <c r="F343" t="s">
        <v>754</v>
      </c>
      <c r="G343">
        <v>1</v>
      </c>
      <c r="H343">
        <v>435</v>
      </c>
      <c r="I343" t="s">
        <v>795</v>
      </c>
      <c r="J343">
        <v>-1</v>
      </c>
      <c r="K343">
        <v>440</v>
      </c>
      <c r="L343" t="s">
        <v>796</v>
      </c>
      <c r="M343">
        <v>-1</v>
      </c>
    </row>
    <row r="344" spans="1:13" x14ac:dyDescent="0.3">
      <c r="A344">
        <v>342</v>
      </c>
      <c r="B344">
        <v>0</v>
      </c>
      <c r="C344">
        <v>0</v>
      </c>
      <c r="D344" t="s">
        <v>360</v>
      </c>
      <c r="E344">
        <v>431</v>
      </c>
      <c r="F344" t="s">
        <v>763</v>
      </c>
      <c r="G344">
        <v>1</v>
      </c>
      <c r="H344">
        <v>436</v>
      </c>
      <c r="I344" t="s">
        <v>797</v>
      </c>
      <c r="J344">
        <v>-1</v>
      </c>
      <c r="K344">
        <v>441</v>
      </c>
      <c r="L344" t="s">
        <v>798</v>
      </c>
      <c r="M344">
        <v>-1</v>
      </c>
    </row>
    <row r="345" spans="1:13" x14ac:dyDescent="0.3">
      <c r="A345">
        <v>343</v>
      </c>
      <c r="B345">
        <v>0</v>
      </c>
      <c r="C345">
        <v>0</v>
      </c>
      <c r="D345" t="s">
        <v>360</v>
      </c>
      <c r="E345">
        <v>431</v>
      </c>
      <c r="F345" t="s">
        <v>763</v>
      </c>
      <c r="G345">
        <v>1</v>
      </c>
      <c r="H345">
        <v>432</v>
      </c>
      <c r="I345" t="s">
        <v>768</v>
      </c>
      <c r="J345">
        <v>-1</v>
      </c>
      <c r="K345">
        <v>433</v>
      </c>
      <c r="L345" t="s">
        <v>771</v>
      </c>
      <c r="M345">
        <v>-1</v>
      </c>
    </row>
    <row r="346" spans="1:13" x14ac:dyDescent="0.3">
      <c r="A346">
        <v>344</v>
      </c>
      <c r="B346">
        <v>0</v>
      </c>
      <c r="C346">
        <v>0</v>
      </c>
      <c r="D346" t="s">
        <v>360</v>
      </c>
      <c r="E346">
        <v>432</v>
      </c>
      <c r="F346" t="s">
        <v>768</v>
      </c>
      <c r="G346">
        <v>1</v>
      </c>
      <c r="H346">
        <v>437</v>
      </c>
      <c r="I346" t="s">
        <v>799</v>
      </c>
      <c r="J346">
        <v>-1</v>
      </c>
      <c r="K346">
        <v>442</v>
      </c>
      <c r="L346" t="s">
        <v>800</v>
      </c>
      <c r="M346">
        <v>-1</v>
      </c>
    </row>
    <row r="347" spans="1:13" x14ac:dyDescent="0.3">
      <c r="A347">
        <v>345</v>
      </c>
      <c r="B347">
        <v>0</v>
      </c>
      <c r="C347">
        <v>0</v>
      </c>
      <c r="D347" t="s">
        <v>360</v>
      </c>
      <c r="E347">
        <v>433</v>
      </c>
      <c r="F347" t="s">
        <v>771</v>
      </c>
      <c r="G347">
        <v>1</v>
      </c>
      <c r="H347">
        <v>438</v>
      </c>
      <c r="I347" t="s">
        <v>801</v>
      </c>
      <c r="J347">
        <v>-1</v>
      </c>
      <c r="K347">
        <v>443</v>
      </c>
      <c r="L347" t="s">
        <v>802</v>
      </c>
      <c r="M347">
        <v>-1</v>
      </c>
    </row>
    <row r="348" spans="1:13" x14ac:dyDescent="0.3">
      <c r="A348">
        <v>346</v>
      </c>
      <c r="B348">
        <v>0</v>
      </c>
      <c r="C348">
        <v>0</v>
      </c>
      <c r="D348" t="s">
        <v>360</v>
      </c>
      <c r="E348">
        <v>434</v>
      </c>
      <c r="F348" t="s">
        <v>775</v>
      </c>
      <c r="G348">
        <v>1</v>
      </c>
      <c r="H348">
        <v>439</v>
      </c>
      <c r="I348" t="s">
        <v>803</v>
      </c>
      <c r="J348">
        <v>-1</v>
      </c>
      <c r="K348">
        <v>444</v>
      </c>
      <c r="L348" t="s">
        <v>804</v>
      </c>
      <c r="M348">
        <v>-1</v>
      </c>
    </row>
    <row r="349" spans="1:13" x14ac:dyDescent="0.3">
      <c r="A349">
        <v>347</v>
      </c>
      <c r="B349">
        <v>0</v>
      </c>
      <c r="C349">
        <v>0</v>
      </c>
      <c r="D349" t="s">
        <v>360</v>
      </c>
      <c r="E349">
        <v>436</v>
      </c>
      <c r="F349" t="s">
        <v>797</v>
      </c>
      <c r="G349">
        <v>1</v>
      </c>
      <c r="H349">
        <v>437</v>
      </c>
      <c r="I349" t="s">
        <v>799</v>
      </c>
      <c r="J349">
        <v>-1</v>
      </c>
      <c r="K349">
        <v>438</v>
      </c>
      <c r="L349" t="s">
        <v>801</v>
      </c>
      <c r="M349">
        <v>-1</v>
      </c>
    </row>
    <row r="350" spans="1:13" x14ac:dyDescent="0.3">
      <c r="A350">
        <v>348</v>
      </c>
      <c r="B350">
        <v>0</v>
      </c>
      <c r="C350">
        <v>0</v>
      </c>
      <c r="D350" t="s">
        <v>360</v>
      </c>
      <c r="E350">
        <v>441</v>
      </c>
      <c r="F350" t="s">
        <v>798</v>
      </c>
      <c r="G350">
        <v>1</v>
      </c>
      <c r="H350">
        <v>442</v>
      </c>
      <c r="I350" t="s">
        <v>800</v>
      </c>
      <c r="J350">
        <v>-1</v>
      </c>
      <c r="K350">
        <v>443</v>
      </c>
      <c r="L350" t="s">
        <v>802</v>
      </c>
      <c r="M350">
        <v>-1</v>
      </c>
    </row>
    <row r="351" spans="1:13" x14ac:dyDescent="0.3">
      <c r="A351">
        <v>349</v>
      </c>
      <c r="B351">
        <v>0</v>
      </c>
      <c r="C351">
        <v>0</v>
      </c>
      <c r="D351" t="s">
        <v>360</v>
      </c>
      <c r="E351">
        <v>445</v>
      </c>
      <c r="F351" t="s">
        <v>758</v>
      </c>
      <c r="G351">
        <v>1</v>
      </c>
      <c r="H351">
        <v>446</v>
      </c>
      <c r="I351" t="s">
        <v>760</v>
      </c>
      <c r="J351">
        <v>-1</v>
      </c>
    </row>
    <row r="352" spans="1:13" x14ac:dyDescent="0.3">
      <c r="A352">
        <v>350</v>
      </c>
      <c r="B352">
        <v>0</v>
      </c>
      <c r="C352">
        <v>0</v>
      </c>
      <c r="D352" t="s">
        <v>360</v>
      </c>
      <c r="E352">
        <v>447</v>
      </c>
      <c r="F352" t="s">
        <v>764</v>
      </c>
      <c r="G352">
        <v>1</v>
      </c>
      <c r="H352">
        <v>448</v>
      </c>
      <c r="I352" t="s">
        <v>769</v>
      </c>
      <c r="J352">
        <v>-1</v>
      </c>
      <c r="K352">
        <v>449</v>
      </c>
      <c r="L352" t="s">
        <v>772</v>
      </c>
      <c r="M352">
        <v>-1</v>
      </c>
    </row>
    <row r="353" spans="1:16" x14ac:dyDescent="0.3">
      <c r="A353">
        <v>351</v>
      </c>
      <c r="B353">
        <v>0</v>
      </c>
      <c r="C353">
        <v>0</v>
      </c>
      <c r="D353" t="s">
        <v>360</v>
      </c>
      <c r="E353">
        <v>451</v>
      </c>
      <c r="F353" t="s">
        <v>805</v>
      </c>
      <c r="G353">
        <v>1</v>
      </c>
      <c r="H353">
        <v>457</v>
      </c>
      <c r="I353" t="s">
        <v>806</v>
      </c>
      <c r="J353">
        <v>-1</v>
      </c>
    </row>
    <row r="354" spans="1:16" x14ac:dyDescent="0.3">
      <c r="A354">
        <v>352</v>
      </c>
      <c r="B354">
        <v>0</v>
      </c>
      <c r="C354">
        <v>0</v>
      </c>
      <c r="D354" t="s">
        <v>360</v>
      </c>
      <c r="E354">
        <v>452</v>
      </c>
      <c r="F354" t="s">
        <v>807</v>
      </c>
      <c r="G354">
        <v>1</v>
      </c>
      <c r="H354">
        <v>458</v>
      </c>
      <c r="I354" t="s">
        <v>808</v>
      </c>
      <c r="J354">
        <v>-1</v>
      </c>
      <c r="K354">
        <v>475</v>
      </c>
      <c r="L354" t="s">
        <v>809</v>
      </c>
      <c r="M354">
        <v>-1</v>
      </c>
      <c r="N354">
        <v>480</v>
      </c>
      <c r="O354" t="s">
        <v>810</v>
      </c>
      <c r="P354">
        <v>-1</v>
      </c>
    </row>
    <row r="355" spans="1:16" x14ac:dyDescent="0.3">
      <c r="A355">
        <v>353</v>
      </c>
      <c r="B355">
        <v>0</v>
      </c>
      <c r="C355">
        <v>0</v>
      </c>
      <c r="D355" t="s">
        <v>360</v>
      </c>
      <c r="E355">
        <v>453</v>
      </c>
      <c r="F355" t="s">
        <v>811</v>
      </c>
      <c r="G355">
        <v>1</v>
      </c>
      <c r="H355">
        <v>459</v>
      </c>
      <c r="I355" t="s">
        <v>812</v>
      </c>
      <c r="J355">
        <v>-1</v>
      </c>
      <c r="K355">
        <v>476</v>
      </c>
      <c r="L355" t="s">
        <v>813</v>
      </c>
      <c r="M355">
        <v>-1</v>
      </c>
      <c r="N355">
        <v>481</v>
      </c>
      <c r="O355" t="s">
        <v>814</v>
      </c>
      <c r="P355">
        <v>-1</v>
      </c>
    </row>
    <row r="356" spans="1:16" x14ac:dyDescent="0.3">
      <c r="A356">
        <v>354</v>
      </c>
      <c r="B356">
        <v>0</v>
      </c>
      <c r="C356">
        <v>0</v>
      </c>
      <c r="D356" t="s">
        <v>360</v>
      </c>
      <c r="E356">
        <v>453</v>
      </c>
      <c r="F356" t="s">
        <v>811</v>
      </c>
      <c r="G356">
        <v>1</v>
      </c>
      <c r="H356">
        <v>454</v>
      </c>
      <c r="I356" t="s">
        <v>815</v>
      </c>
      <c r="J356">
        <v>-1</v>
      </c>
      <c r="K356">
        <v>455</v>
      </c>
      <c r="L356" t="s">
        <v>816</v>
      </c>
      <c r="M356">
        <v>-1</v>
      </c>
    </row>
    <row r="357" spans="1:16" x14ac:dyDescent="0.3">
      <c r="A357">
        <v>355</v>
      </c>
      <c r="B357">
        <v>0</v>
      </c>
      <c r="C357">
        <v>0</v>
      </c>
      <c r="D357" t="s">
        <v>360</v>
      </c>
      <c r="E357">
        <v>454</v>
      </c>
      <c r="F357" t="s">
        <v>815</v>
      </c>
      <c r="G357">
        <v>1</v>
      </c>
      <c r="H357">
        <v>460</v>
      </c>
      <c r="I357" t="s">
        <v>817</v>
      </c>
      <c r="J357">
        <v>-1</v>
      </c>
      <c r="K357">
        <v>477</v>
      </c>
      <c r="L357" t="s">
        <v>818</v>
      </c>
      <c r="M357">
        <v>-1</v>
      </c>
    </row>
    <row r="358" spans="1:16" x14ac:dyDescent="0.3">
      <c r="A358">
        <v>356</v>
      </c>
      <c r="B358">
        <v>0</v>
      </c>
      <c r="C358">
        <v>0</v>
      </c>
      <c r="D358" t="s">
        <v>360</v>
      </c>
      <c r="E358">
        <v>455</v>
      </c>
      <c r="F358" t="s">
        <v>816</v>
      </c>
      <c r="G358">
        <v>1</v>
      </c>
      <c r="H358">
        <v>461</v>
      </c>
      <c r="I358" t="s">
        <v>819</v>
      </c>
      <c r="J358">
        <v>-1</v>
      </c>
      <c r="K358">
        <v>478</v>
      </c>
      <c r="L358" t="s">
        <v>820</v>
      </c>
      <c r="M358">
        <v>-1</v>
      </c>
      <c r="N358">
        <v>482</v>
      </c>
      <c r="O358" t="s">
        <v>821</v>
      </c>
      <c r="P358">
        <v>-1</v>
      </c>
    </row>
    <row r="359" spans="1:16" x14ac:dyDescent="0.3">
      <c r="A359">
        <v>357</v>
      </c>
      <c r="B359">
        <v>0</v>
      </c>
      <c r="C359">
        <v>0</v>
      </c>
      <c r="D359" t="s">
        <v>360</v>
      </c>
      <c r="E359">
        <v>456</v>
      </c>
      <c r="F359" t="s">
        <v>822</v>
      </c>
      <c r="G359">
        <v>1</v>
      </c>
      <c r="H359">
        <v>462</v>
      </c>
      <c r="I359" t="s">
        <v>823</v>
      </c>
      <c r="J359">
        <v>-1</v>
      </c>
      <c r="K359">
        <v>479</v>
      </c>
      <c r="L359" t="s">
        <v>824</v>
      </c>
      <c r="M359">
        <v>-1</v>
      </c>
      <c r="N359">
        <v>483</v>
      </c>
      <c r="O359" t="s">
        <v>825</v>
      </c>
      <c r="P359">
        <v>-1</v>
      </c>
    </row>
    <row r="360" spans="1:16" x14ac:dyDescent="0.3">
      <c r="A360">
        <v>358</v>
      </c>
      <c r="B360">
        <v>0</v>
      </c>
      <c r="C360">
        <v>0</v>
      </c>
      <c r="D360" t="s">
        <v>360</v>
      </c>
      <c r="E360">
        <v>457</v>
      </c>
      <c r="F360" t="s">
        <v>806</v>
      </c>
      <c r="G360">
        <v>1</v>
      </c>
      <c r="H360">
        <v>463</v>
      </c>
      <c r="I360" t="s">
        <v>826</v>
      </c>
      <c r="J360">
        <v>-1</v>
      </c>
      <c r="K360">
        <v>469</v>
      </c>
      <c r="L360" t="s">
        <v>827</v>
      </c>
      <c r="M360">
        <v>-1</v>
      </c>
    </row>
    <row r="361" spans="1:16" x14ac:dyDescent="0.3">
      <c r="A361">
        <v>359</v>
      </c>
      <c r="B361">
        <v>0</v>
      </c>
      <c r="C361">
        <v>0</v>
      </c>
      <c r="D361" t="s">
        <v>360</v>
      </c>
      <c r="E361">
        <v>458</v>
      </c>
      <c r="F361" t="s">
        <v>808</v>
      </c>
      <c r="G361">
        <v>1</v>
      </c>
      <c r="H361">
        <v>464</v>
      </c>
      <c r="I361" t="s">
        <v>828</v>
      </c>
      <c r="J361">
        <v>-1</v>
      </c>
      <c r="K361">
        <v>470</v>
      </c>
      <c r="L361" t="s">
        <v>829</v>
      </c>
      <c r="M361">
        <v>-1</v>
      </c>
    </row>
    <row r="362" spans="1:16" x14ac:dyDescent="0.3">
      <c r="A362">
        <v>360</v>
      </c>
      <c r="B362">
        <v>0</v>
      </c>
      <c r="C362">
        <v>0</v>
      </c>
      <c r="D362" t="s">
        <v>360</v>
      </c>
      <c r="E362">
        <v>459</v>
      </c>
      <c r="F362" t="s">
        <v>812</v>
      </c>
      <c r="G362">
        <v>1</v>
      </c>
      <c r="H362">
        <v>465</v>
      </c>
      <c r="I362" t="s">
        <v>830</v>
      </c>
      <c r="J362">
        <v>-1</v>
      </c>
      <c r="K362">
        <v>471</v>
      </c>
      <c r="L362" t="s">
        <v>831</v>
      </c>
      <c r="M362">
        <v>-1</v>
      </c>
    </row>
    <row r="363" spans="1:16" x14ac:dyDescent="0.3">
      <c r="A363">
        <v>361</v>
      </c>
      <c r="B363">
        <v>0</v>
      </c>
      <c r="C363">
        <v>0</v>
      </c>
      <c r="D363" t="s">
        <v>360</v>
      </c>
      <c r="E363">
        <v>459</v>
      </c>
      <c r="F363" t="s">
        <v>812</v>
      </c>
      <c r="G363">
        <v>1</v>
      </c>
      <c r="H363">
        <v>460</v>
      </c>
      <c r="I363" t="s">
        <v>817</v>
      </c>
      <c r="J363">
        <v>-1</v>
      </c>
      <c r="K363">
        <v>461</v>
      </c>
      <c r="L363" t="s">
        <v>819</v>
      </c>
      <c r="M363">
        <v>-1</v>
      </c>
    </row>
    <row r="364" spans="1:16" x14ac:dyDescent="0.3">
      <c r="A364">
        <v>362</v>
      </c>
      <c r="B364">
        <v>0</v>
      </c>
      <c r="C364">
        <v>0</v>
      </c>
      <c r="D364" t="s">
        <v>360</v>
      </c>
      <c r="E364">
        <v>460</v>
      </c>
      <c r="F364" t="s">
        <v>817</v>
      </c>
      <c r="G364">
        <v>1</v>
      </c>
      <c r="H364">
        <v>466</v>
      </c>
      <c r="I364" t="s">
        <v>832</v>
      </c>
      <c r="J364">
        <v>-1</v>
      </c>
      <c r="K364">
        <v>472</v>
      </c>
      <c r="L364" t="s">
        <v>833</v>
      </c>
      <c r="M364">
        <v>-1</v>
      </c>
    </row>
    <row r="365" spans="1:16" x14ac:dyDescent="0.3">
      <c r="A365">
        <v>363</v>
      </c>
      <c r="B365">
        <v>0</v>
      </c>
      <c r="C365">
        <v>0</v>
      </c>
      <c r="D365" t="s">
        <v>360</v>
      </c>
      <c r="E365">
        <v>461</v>
      </c>
      <c r="F365" t="s">
        <v>819</v>
      </c>
      <c r="G365">
        <v>1</v>
      </c>
      <c r="H365">
        <v>467</v>
      </c>
      <c r="I365" t="s">
        <v>834</v>
      </c>
      <c r="J365">
        <v>-1</v>
      </c>
      <c r="K365">
        <v>473</v>
      </c>
      <c r="L365" t="s">
        <v>835</v>
      </c>
      <c r="M365">
        <v>-1</v>
      </c>
    </row>
    <row r="366" spans="1:16" x14ac:dyDescent="0.3">
      <c r="A366">
        <v>364</v>
      </c>
      <c r="B366">
        <v>0</v>
      </c>
      <c r="C366">
        <v>0</v>
      </c>
      <c r="D366" t="s">
        <v>360</v>
      </c>
      <c r="E366">
        <v>462</v>
      </c>
      <c r="F366" t="s">
        <v>823</v>
      </c>
      <c r="G366">
        <v>1</v>
      </c>
      <c r="H366">
        <v>468</v>
      </c>
      <c r="I366" t="s">
        <v>836</v>
      </c>
      <c r="J366">
        <v>-1</v>
      </c>
      <c r="K366">
        <v>474</v>
      </c>
      <c r="L366" t="s">
        <v>837</v>
      </c>
      <c r="M366">
        <v>-1</v>
      </c>
    </row>
    <row r="367" spans="1:16" x14ac:dyDescent="0.3">
      <c r="A367">
        <v>365</v>
      </c>
      <c r="B367">
        <v>0</v>
      </c>
      <c r="C367">
        <v>0</v>
      </c>
      <c r="D367" t="s">
        <v>360</v>
      </c>
      <c r="E367">
        <v>465</v>
      </c>
      <c r="F367" t="s">
        <v>830</v>
      </c>
      <c r="G367">
        <v>1</v>
      </c>
      <c r="H367">
        <v>466</v>
      </c>
      <c r="I367" t="s">
        <v>832</v>
      </c>
      <c r="J367">
        <v>-1</v>
      </c>
      <c r="K367">
        <v>467</v>
      </c>
      <c r="L367" t="s">
        <v>834</v>
      </c>
      <c r="M367">
        <v>-1</v>
      </c>
    </row>
    <row r="368" spans="1:16" x14ac:dyDescent="0.3">
      <c r="A368">
        <v>366</v>
      </c>
      <c r="B368">
        <v>0</v>
      </c>
      <c r="C368">
        <v>0</v>
      </c>
      <c r="D368" t="s">
        <v>360</v>
      </c>
      <c r="E368">
        <v>471</v>
      </c>
      <c r="F368" t="s">
        <v>831</v>
      </c>
      <c r="G368">
        <v>1</v>
      </c>
      <c r="H368">
        <v>472</v>
      </c>
      <c r="I368" t="s">
        <v>833</v>
      </c>
      <c r="J368">
        <v>-1</v>
      </c>
      <c r="K368">
        <v>473</v>
      </c>
      <c r="L368" t="s">
        <v>835</v>
      </c>
      <c r="M368">
        <v>-1</v>
      </c>
    </row>
    <row r="369" spans="1:16" x14ac:dyDescent="0.3">
      <c r="A369">
        <v>367</v>
      </c>
      <c r="B369">
        <v>0</v>
      </c>
      <c r="C369">
        <v>0</v>
      </c>
      <c r="D369" t="s">
        <v>360</v>
      </c>
      <c r="E369">
        <v>476</v>
      </c>
      <c r="F369" t="s">
        <v>813</v>
      </c>
      <c r="G369">
        <v>1</v>
      </c>
      <c r="H369">
        <v>477</v>
      </c>
      <c r="I369" t="s">
        <v>818</v>
      </c>
      <c r="J369">
        <v>-1</v>
      </c>
      <c r="K369">
        <v>478</v>
      </c>
      <c r="L369" t="s">
        <v>820</v>
      </c>
      <c r="M369">
        <v>-1</v>
      </c>
    </row>
    <row r="370" spans="1:16" x14ac:dyDescent="0.3">
      <c r="A370">
        <v>368</v>
      </c>
      <c r="B370">
        <v>0</v>
      </c>
      <c r="C370">
        <v>0</v>
      </c>
      <c r="D370" t="s">
        <v>360</v>
      </c>
      <c r="E370">
        <v>481</v>
      </c>
      <c r="F370" t="s">
        <v>814</v>
      </c>
      <c r="G370">
        <v>1</v>
      </c>
      <c r="H370">
        <v>482</v>
      </c>
      <c r="I370" t="s">
        <v>821</v>
      </c>
      <c r="J370">
        <v>-1</v>
      </c>
    </row>
    <row r="371" spans="1:16" x14ac:dyDescent="0.3">
      <c r="A371">
        <v>369</v>
      </c>
      <c r="B371">
        <v>0</v>
      </c>
      <c r="C371">
        <v>0</v>
      </c>
      <c r="D371" t="s">
        <v>360</v>
      </c>
      <c r="E371">
        <v>484</v>
      </c>
      <c r="F371" t="s">
        <v>838</v>
      </c>
      <c r="G371">
        <v>1</v>
      </c>
      <c r="H371">
        <v>497</v>
      </c>
      <c r="I371" t="s">
        <v>839</v>
      </c>
      <c r="J371">
        <v>-1</v>
      </c>
    </row>
    <row r="372" spans="1:16" x14ac:dyDescent="0.3">
      <c r="A372">
        <v>370</v>
      </c>
      <c r="B372">
        <v>0</v>
      </c>
      <c r="C372">
        <v>0</v>
      </c>
      <c r="D372" t="s">
        <v>360</v>
      </c>
      <c r="E372">
        <v>485</v>
      </c>
      <c r="F372" t="s">
        <v>840</v>
      </c>
      <c r="G372">
        <v>1</v>
      </c>
      <c r="H372">
        <v>498</v>
      </c>
      <c r="I372" t="s">
        <v>841</v>
      </c>
      <c r="J372">
        <v>-1</v>
      </c>
    </row>
    <row r="373" spans="1:16" x14ac:dyDescent="0.3">
      <c r="A373">
        <v>371</v>
      </c>
      <c r="B373">
        <v>0</v>
      </c>
      <c r="C373">
        <v>0</v>
      </c>
      <c r="D373" t="s">
        <v>360</v>
      </c>
      <c r="E373">
        <v>486</v>
      </c>
      <c r="F373" t="s">
        <v>842</v>
      </c>
      <c r="G373">
        <v>1</v>
      </c>
      <c r="H373">
        <v>611</v>
      </c>
      <c r="I373" t="s">
        <v>843</v>
      </c>
      <c r="J373">
        <v>-1</v>
      </c>
    </row>
    <row r="374" spans="1:16" x14ac:dyDescent="0.3">
      <c r="A374">
        <v>372</v>
      </c>
      <c r="B374">
        <v>0</v>
      </c>
      <c r="C374">
        <v>0</v>
      </c>
      <c r="D374" t="s">
        <v>360</v>
      </c>
      <c r="E374">
        <v>487</v>
      </c>
      <c r="F374" t="s">
        <v>844</v>
      </c>
      <c r="G374">
        <v>1</v>
      </c>
      <c r="H374">
        <v>499</v>
      </c>
      <c r="I374" t="s">
        <v>845</v>
      </c>
      <c r="J374">
        <v>-1</v>
      </c>
      <c r="K374">
        <v>602</v>
      </c>
      <c r="L374" t="s">
        <v>846</v>
      </c>
      <c r="M374">
        <v>-1</v>
      </c>
      <c r="N374">
        <v>612</v>
      </c>
      <c r="O374" t="s">
        <v>847</v>
      </c>
      <c r="P374">
        <v>-1</v>
      </c>
    </row>
    <row r="375" spans="1:16" x14ac:dyDescent="0.3">
      <c r="A375">
        <v>373</v>
      </c>
      <c r="B375">
        <v>0</v>
      </c>
      <c r="C375">
        <v>0</v>
      </c>
      <c r="D375" t="s">
        <v>360</v>
      </c>
      <c r="E375">
        <v>487</v>
      </c>
      <c r="F375" t="s">
        <v>844</v>
      </c>
      <c r="G375">
        <v>1</v>
      </c>
      <c r="H375">
        <v>488</v>
      </c>
      <c r="I375" t="s">
        <v>848</v>
      </c>
      <c r="J375">
        <v>-1</v>
      </c>
      <c r="K375">
        <v>489</v>
      </c>
      <c r="L375" t="s">
        <v>849</v>
      </c>
      <c r="M375">
        <v>-1</v>
      </c>
    </row>
    <row r="376" spans="1:16" x14ac:dyDescent="0.3">
      <c r="A376">
        <v>374</v>
      </c>
      <c r="B376">
        <v>0</v>
      </c>
      <c r="C376">
        <v>0</v>
      </c>
      <c r="D376" t="s">
        <v>360</v>
      </c>
      <c r="E376">
        <v>488</v>
      </c>
      <c r="F376" t="s">
        <v>848</v>
      </c>
      <c r="G376">
        <v>1</v>
      </c>
      <c r="H376">
        <v>500</v>
      </c>
      <c r="I376" t="s">
        <v>850</v>
      </c>
      <c r="J376">
        <v>-1</v>
      </c>
      <c r="K376">
        <v>603</v>
      </c>
      <c r="L376" t="s">
        <v>851</v>
      </c>
      <c r="M376">
        <v>-1</v>
      </c>
    </row>
    <row r="377" spans="1:16" x14ac:dyDescent="0.3">
      <c r="A377">
        <v>375</v>
      </c>
      <c r="B377">
        <v>0</v>
      </c>
      <c r="C377">
        <v>0</v>
      </c>
      <c r="D377" t="s">
        <v>360</v>
      </c>
      <c r="E377">
        <v>489</v>
      </c>
      <c r="F377" t="s">
        <v>849</v>
      </c>
      <c r="G377">
        <v>1</v>
      </c>
      <c r="H377">
        <v>501</v>
      </c>
      <c r="I377" t="s">
        <v>852</v>
      </c>
      <c r="J377">
        <v>-1</v>
      </c>
      <c r="K377">
        <v>604</v>
      </c>
      <c r="L377" t="s">
        <v>853</v>
      </c>
      <c r="M377">
        <v>-1</v>
      </c>
      <c r="N377">
        <v>613</v>
      </c>
      <c r="O377" t="s">
        <v>854</v>
      </c>
      <c r="P377">
        <v>-1</v>
      </c>
    </row>
    <row r="378" spans="1:16" x14ac:dyDescent="0.3">
      <c r="A378">
        <v>376</v>
      </c>
      <c r="B378">
        <v>0</v>
      </c>
      <c r="C378">
        <v>0</v>
      </c>
      <c r="D378" t="s">
        <v>360</v>
      </c>
      <c r="E378">
        <v>489</v>
      </c>
      <c r="F378" t="s">
        <v>849</v>
      </c>
      <c r="G378">
        <v>1</v>
      </c>
      <c r="H378">
        <v>490</v>
      </c>
      <c r="I378" t="s">
        <v>855</v>
      </c>
      <c r="J378">
        <v>-1</v>
      </c>
      <c r="K378">
        <v>491</v>
      </c>
      <c r="L378" t="s">
        <v>856</v>
      </c>
      <c r="M378">
        <v>-1</v>
      </c>
    </row>
    <row r="379" spans="1:16" x14ac:dyDescent="0.3">
      <c r="A379">
        <v>377</v>
      </c>
      <c r="B379">
        <v>0</v>
      </c>
      <c r="C379">
        <v>0</v>
      </c>
      <c r="D379" t="s">
        <v>360</v>
      </c>
      <c r="E379">
        <v>490</v>
      </c>
      <c r="F379" t="s">
        <v>855</v>
      </c>
      <c r="G379">
        <v>1</v>
      </c>
      <c r="H379">
        <v>502</v>
      </c>
      <c r="I379" t="s">
        <v>857</v>
      </c>
      <c r="J379">
        <v>-1</v>
      </c>
      <c r="K379">
        <v>605</v>
      </c>
      <c r="L379" t="s">
        <v>858</v>
      </c>
      <c r="M379">
        <v>-1</v>
      </c>
      <c r="N379">
        <v>614</v>
      </c>
      <c r="O379" t="s">
        <v>859</v>
      </c>
      <c r="P379">
        <v>-1</v>
      </c>
    </row>
    <row r="380" spans="1:16" x14ac:dyDescent="0.3">
      <c r="A380">
        <v>378</v>
      </c>
      <c r="B380">
        <v>0</v>
      </c>
      <c r="C380">
        <v>0</v>
      </c>
      <c r="D380" t="s">
        <v>360</v>
      </c>
      <c r="E380">
        <v>491</v>
      </c>
      <c r="F380" t="s">
        <v>856</v>
      </c>
      <c r="G380">
        <v>1</v>
      </c>
      <c r="H380">
        <v>503</v>
      </c>
      <c r="I380" t="s">
        <v>860</v>
      </c>
      <c r="J380">
        <v>-1</v>
      </c>
      <c r="K380">
        <v>606</v>
      </c>
      <c r="L380" t="s">
        <v>861</v>
      </c>
      <c r="M380">
        <v>-1</v>
      </c>
      <c r="N380">
        <v>615</v>
      </c>
      <c r="O380" t="s">
        <v>862</v>
      </c>
      <c r="P380">
        <v>-1</v>
      </c>
    </row>
    <row r="381" spans="1:16" x14ac:dyDescent="0.3">
      <c r="A381">
        <v>379</v>
      </c>
      <c r="B381">
        <v>0</v>
      </c>
      <c r="C381">
        <v>0</v>
      </c>
      <c r="D381" t="s">
        <v>360</v>
      </c>
      <c r="E381">
        <v>492</v>
      </c>
      <c r="F381" t="s">
        <v>863</v>
      </c>
      <c r="G381">
        <v>1</v>
      </c>
      <c r="H381">
        <v>504</v>
      </c>
      <c r="I381" t="s">
        <v>864</v>
      </c>
      <c r="J381">
        <v>-1</v>
      </c>
    </row>
    <row r="382" spans="1:16" x14ac:dyDescent="0.3">
      <c r="A382">
        <v>380</v>
      </c>
      <c r="B382">
        <v>0</v>
      </c>
      <c r="C382">
        <v>0</v>
      </c>
      <c r="D382" t="s">
        <v>360</v>
      </c>
      <c r="E382">
        <v>493</v>
      </c>
      <c r="F382" t="s">
        <v>865</v>
      </c>
      <c r="G382">
        <v>1</v>
      </c>
      <c r="H382">
        <v>505</v>
      </c>
      <c r="I382" t="s">
        <v>866</v>
      </c>
      <c r="J382">
        <v>-1</v>
      </c>
      <c r="K382">
        <v>607</v>
      </c>
      <c r="L382" t="s">
        <v>867</v>
      </c>
      <c r="M382">
        <v>-1</v>
      </c>
      <c r="N382">
        <v>616</v>
      </c>
      <c r="O382" t="s">
        <v>868</v>
      </c>
      <c r="P382">
        <v>-1</v>
      </c>
    </row>
    <row r="383" spans="1:16" x14ac:dyDescent="0.3">
      <c r="A383">
        <v>381</v>
      </c>
      <c r="B383">
        <v>0</v>
      </c>
      <c r="C383">
        <v>0</v>
      </c>
      <c r="D383" t="s">
        <v>360</v>
      </c>
      <c r="E383">
        <v>493</v>
      </c>
      <c r="F383" t="s">
        <v>865</v>
      </c>
      <c r="G383">
        <v>1</v>
      </c>
      <c r="H383">
        <v>494</v>
      </c>
      <c r="I383" t="s">
        <v>869</v>
      </c>
      <c r="J383">
        <v>-1</v>
      </c>
      <c r="K383">
        <v>495</v>
      </c>
      <c r="L383" t="s">
        <v>870</v>
      </c>
      <c r="M383">
        <v>-1</v>
      </c>
    </row>
    <row r="384" spans="1:16" x14ac:dyDescent="0.3">
      <c r="A384">
        <v>382</v>
      </c>
      <c r="B384">
        <v>0</v>
      </c>
      <c r="C384">
        <v>0</v>
      </c>
      <c r="D384" t="s">
        <v>360</v>
      </c>
      <c r="E384">
        <v>494</v>
      </c>
      <c r="F384" t="s">
        <v>869</v>
      </c>
      <c r="G384">
        <v>1</v>
      </c>
      <c r="H384">
        <v>506</v>
      </c>
      <c r="I384" t="s">
        <v>871</v>
      </c>
      <c r="J384">
        <v>-1</v>
      </c>
      <c r="K384">
        <v>608</v>
      </c>
      <c r="L384" t="s">
        <v>872</v>
      </c>
      <c r="M384">
        <v>-1</v>
      </c>
      <c r="N384">
        <v>617</v>
      </c>
      <c r="O384" t="s">
        <v>873</v>
      </c>
      <c r="P384">
        <v>-1</v>
      </c>
    </row>
    <row r="385" spans="1:16" x14ac:dyDescent="0.3">
      <c r="A385">
        <v>383</v>
      </c>
      <c r="B385">
        <v>0</v>
      </c>
      <c r="C385">
        <v>0</v>
      </c>
      <c r="D385" t="s">
        <v>360</v>
      </c>
      <c r="E385">
        <v>495</v>
      </c>
      <c r="F385" t="s">
        <v>870</v>
      </c>
      <c r="G385">
        <v>1</v>
      </c>
      <c r="H385">
        <v>507</v>
      </c>
      <c r="I385" t="s">
        <v>874</v>
      </c>
      <c r="J385">
        <v>-1</v>
      </c>
      <c r="K385">
        <v>609</v>
      </c>
      <c r="L385" t="s">
        <v>875</v>
      </c>
      <c r="M385">
        <v>-1</v>
      </c>
      <c r="N385">
        <v>618</v>
      </c>
      <c r="O385" t="s">
        <v>876</v>
      </c>
      <c r="P385">
        <v>-1</v>
      </c>
    </row>
    <row r="386" spans="1:16" x14ac:dyDescent="0.3">
      <c r="A386">
        <v>384</v>
      </c>
      <c r="B386">
        <v>0</v>
      </c>
      <c r="C386">
        <v>0</v>
      </c>
      <c r="D386" t="s">
        <v>360</v>
      </c>
      <c r="E386">
        <v>496</v>
      </c>
      <c r="F386" t="s">
        <v>877</v>
      </c>
      <c r="G386">
        <v>1</v>
      </c>
      <c r="H386">
        <v>508</v>
      </c>
      <c r="I386" t="s">
        <v>878</v>
      </c>
      <c r="J386">
        <v>-1</v>
      </c>
      <c r="K386">
        <v>610</v>
      </c>
      <c r="L386" t="s">
        <v>879</v>
      </c>
      <c r="M386">
        <v>-1</v>
      </c>
      <c r="N386">
        <v>619</v>
      </c>
      <c r="O386" t="s">
        <v>880</v>
      </c>
      <c r="P386">
        <v>-1</v>
      </c>
    </row>
    <row r="387" spans="1:16" x14ac:dyDescent="0.3">
      <c r="A387">
        <v>385</v>
      </c>
      <c r="B387">
        <v>0</v>
      </c>
      <c r="C387">
        <v>0</v>
      </c>
      <c r="D387" t="s">
        <v>360</v>
      </c>
      <c r="E387">
        <v>497</v>
      </c>
      <c r="F387" t="s">
        <v>839</v>
      </c>
      <c r="G387">
        <v>1</v>
      </c>
      <c r="H387">
        <v>536</v>
      </c>
      <c r="I387" t="s">
        <v>881</v>
      </c>
      <c r="J387">
        <v>-1</v>
      </c>
    </row>
    <row r="388" spans="1:16" x14ac:dyDescent="0.3">
      <c r="A388">
        <v>386</v>
      </c>
      <c r="B388">
        <v>0</v>
      </c>
      <c r="C388">
        <v>0</v>
      </c>
      <c r="D388" t="s">
        <v>360</v>
      </c>
      <c r="E388">
        <v>498</v>
      </c>
      <c r="F388" t="s">
        <v>841</v>
      </c>
      <c r="G388">
        <v>1</v>
      </c>
      <c r="H388">
        <v>537</v>
      </c>
      <c r="I388" t="s">
        <v>882</v>
      </c>
      <c r="J388">
        <v>-1</v>
      </c>
    </row>
    <row r="389" spans="1:16" x14ac:dyDescent="0.3">
      <c r="A389">
        <v>387</v>
      </c>
      <c r="B389">
        <v>0</v>
      </c>
      <c r="C389">
        <v>0</v>
      </c>
      <c r="D389" t="s">
        <v>360</v>
      </c>
      <c r="E389">
        <v>499</v>
      </c>
      <c r="F389" t="s">
        <v>845</v>
      </c>
      <c r="G389">
        <v>1</v>
      </c>
      <c r="H389">
        <v>509</v>
      </c>
      <c r="I389" t="s">
        <v>883</v>
      </c>
      <c r="J389">
        <v>-1</v>
      </c>
      <c r="K389">
        <v>538</v>
      </c>
      <c r="L389" t="s">
        <v>884</v>
      </c>
      <c r="M389">
        <v>-1</v>
      </c>
    </row>
    <row r="390" spans="1:16" x14ac:dyDescent="0.3">
      <c r="A390">
        <v>388</v>
      </c>
      <c r="B390">
        <v>0</v>
      </c>
      <c r="C390">
        <v>0</v>
      </c>
      <c r="D390" t="s">
        <v>360</v>
      </c>
      <c r="E390">
        <v>499</v>
      </c>
      <c r="F390" t="s">
        <v>845</v>
      </c>
      <c r="G390">
        <v>1</v>
      </c>
      <c r="H390">
        <v>500</v>
      </c>
      <c r="I390" t="s">
        <v>850</v>
      </c>
      <c r="J390">
        <v>-1</v>
      </c>
      <c r="K390">
        <v>501</v>
      </c>
      <c r="L390" t="s">
        <v>852</v>
      </c>
      <c r="M390">
        <v>-1</v>
      </c>
    </row>
    <row r="391" spans="1:16" x14ac:dyDescent="0.3">
      <c r="A391">
        <v>389</v>
      </c>
      <c r="B391">
        <v>0</v>
      </c>
      <c r="C391">
        <v>0</v>
      </c>
      <c r="D391" t="s">
        <v>360</v>
      </c>
      <c r="E391">
        <v>500</v>
      </c>
      <c r="F391" t="s">
        <v>850</v>
      </c>
      <c r="G391">
        <v>1</v>
      </c>
      <c r="H391">
        <v>539</v>
      </c>
      <c r="I391" t="s">
        <v>885</v>
      </c>
      <c r="J391">
        <v>-1</v>
      </c>
    </row>
    <row r="392" spans="1:16" x14ac:dyDescent="0.3">
      <c r="A392">
        <v>390</v>
      </c>
      <c r="B392">
        <v>0</v>
      </c>
      <c r="C392">
        <v>0</v>
      </c>
      <c r="D392" t="s">
        <v>360</v>
      </c>
      <c r="E392">
        <v>501</v>
      </c>
      <c r="F392" t="s">
        <v>852</v>
      </c>
      <c r="G392">
        <v>1</v>
      </c>
      <c r="H392">
        <v>510</v>
      </c>
      <c r="I392" t="s">
        <v>886</v>
      </c>
      <c r="J392">
        <v>-1</v>
      </c>
      <c r="K392">
        <v>540</v>
      </c>
      <c r="L392" t="s">
        <v>887</v>
      </c>
      <c r="M392">
        <v>-1</v>
      </c>
    </row>
    <row r="393" spans="1:16" x14ac:dyDescent="0.3">
      <c r="A393">
        <v>391</v>
      </c>
      <c r="B393">
        <v>0</v>
      </c>
      <c r="C393">
        <v>0</v>
      </c>
      <c r="D393" t="s">
        <v>360</v>
      </c>
      <c r="E393">
        <v>501</v>
      </c>
      <c r="F393" t="s">
        <v>852</v>
      </c>
      <c r="G393">
        <v>1</v>
      </c>
      <c r="H393">
        <v>502</v>
      </c>
      <c r="I393" t="s">
        <v>857</v>
      </c>
      <c r="J393">
        <v>-1</v>
      </c>
      <c r="K393">
        <v>503</v>
      </c>
      <c r="L393" t="s">
        <v>860</v>
      </c>
      <c r="M393">
        <v>-1</v>
      </c>
    </row>
    <row r="394" spans="1:16" x14ac:dyDescent="0.3">
      <c r="A394">
        <v>392</v>
      </c>
      <c r="B394">
        <v>0</v>
      </c>
      <c r="C394">
        <v>0</v>
      </c>
      <c r="D394" t="s">
        <v>360</v>
      </c>
      <c r="E394">
        <v>502</v>
      </c>
      <c r="F394" t="s">
        <v>857</v>
      </c>
      <c r="G394">
        <v>1</v>
      </c>
      <c r="H394">
        <v>511</v>
      </c>
      <c r="I394" t="s">
        <v>888</v>
      </c>
      <c r="J394">
        <v>-1</v>
      </c>
      <c r="K394">
        <v>541</v>
      </c>
      <c r="L394" t="s">
        <v>889</v>
      </c>
      <c r="M394">
        <v>-1</v>
      </c>
    </row>
    <row r="395" spans="1:16" x14ac:dyDescent="0.3">
      <c r="A395">
        <v>393</v>
      </c>
      <c r="B395">
        <v>0</v>
      </c>
      <c r="C395">
        <v>0</v>
      </c>
      <c r="D395" t="s">
        <v>360</v>
      </c>
      <c r="E395">
        <v>503</v>
      </c>
      <c r="F395" t="s">
        <v>860</v>
      </c>
      <c r="G395">
        <v>1</v>
      </c>
      <c r="H395">
        <v>512</v>
      </c>
      <c r="I395" t="s">
        <v>890</v>
      </c>
      <c r="J395">
        <v>-1</v>
      </c>
      <c r="K395">
        <v>542</v>
      </c>
      <c r="L395" t="s">
        <v>891</v>
      </c>
      <c r="M395">
        <v>-1</v>
      </c>
    </row>
    <row r="396" spans="1:16" x14ac:dyDescent="0.3">
      <c r="A396">
        <v>394</v>
      </c>
      <c r="B396">
        <v>0</v>
      </c>
      <c r="C396">
        <v>0</v>
      </c>
      <c r="D396" t="s">
        <v>360</v>
      </c>
      <c r="E396">
        <v>504</v>
      </c>
      <c r="F396" t="s">
        <v>864</v>
      </c>
      <c r="G396">
        <v>1</v>
      </c>
      <c r="H396">
        <v>513</v>
      </c>
      <c r="I396" t="s">
        <v>892</v>
      </c>
      <c r="J396">
        <v>-1</v>
      </c>
      <c r="K396">
        <v>543</v>
      </c>
      <c r="L396" t="s">
        <v>893</v>
      </c>
      <c r="M396">
        <v>-1</v>
      </c>
    </row>
    <row r="397" spans="1:16" x14ac:dyDescent="0.3">
      <c r="A397">
        <v>395</v>
      </c>
      <c r="B397">
        <v>0</v>
      </c>
      <c r="C397">
        <v>0</v>
      </c>
      <c r="D397" t="s">
        <v>360</v>
      </c>
      <c r="E397">
        <v>505</v>
      </c>
      <c r="F397" t="s">
        <v>866</v>
      </c>
      <c r="G397">
        <v>1</v>
      </c>
      <c r="H397">
        <v>514</v>
      </c>
      <c r="I397" t="s">
        <v>894</v>
      </c>
      <c r="J397">
        <v>-1</v>
      </c>
      <c r="K397">
        <v>544</v>
      </c>
      <c r="L397" t="s">
        <v>895</v>
      </c>
      <c r="M397">
        <v>-1</v>
      </c>
    </row>
    <row r="398" spans="1:16" x14ac:dyDescent="0.3">
      <c r="A398">
        <v>396</v>
      </c>
      <c r="B398">
        <v>0</v>
      </c>
      <c r="C398">
        <v>0</v>
      </c>
      <c r="D398" t="s">
        <v>360</v>
      </c>
      <c r="E398">
        <v>505</v>
      </c>
      <c r="F398" t="s">
        <v>866</v>
      </c>
      <c r="G398">
        <v>1</v>
      </c>
      <c r="H398">
        <v>506</v>
      </c>
      <c r="I398" t="s">
        <v>871</v>
      </c>
      <c r="J398">
        <v>-1</v>
      </c>
      <c r="K398">
        <v>507</v>
      </c>
      <c r="L398" t="s">
        <v>874</v>
      </c>
      <c r="M398">
        <v>-1</v>
      </c>
    </row>
    <row r="399" spans="1:16" x14ac:dyDescent="0.3">
      <c r="A399">
        <v>397</v>
      </c>
      <c r="B399">
        <v>0</v>
      </c>
      <c r="C399">
        <v>0</v>
      </c>
      <c r="D399" t="s">
        <v>360</v>
      </c>
      <c r="E399">
        <v>506</v>
      </c>
      <c r="F399" t="s">
        <v>871</v>
      </c>
      <c r="G399">
        <v>1</v>
      </c>
      <c r="H399">
        <v>515</v>
      </c>
      <c r="I399" t="s">
        <v>896</v>
      </c>
      <c r="J399">
        <v>-1</v>
      </c>
      <c r="K399">
        <v>545</v>
      </c>
      <c r="L399" t="s">
        <v>897</v>
      </c>
      <c r="M399">
        <v>-1</v>
      </c>
    </row>
    <row r="400" spans="1:16" x14ac:dyDescent="0.3">
      <c r="A400">
        <v>398</v>
      </c>
      <c r="B400">
        <v>0</v>
      </c>
      <c r="C400">
        <v>0</v>
      </c>
      <c r="D400" t="s">
        <v>360</v>
      </c>
      <c r="E400">
        <v>507</v>
      </c>
      <c r="F400" t="s">
        <v>874</v>
      </c>
      <c r="G400">
        <v>1</v>
      </c>
      <c r="H400">
        <v>516</v>
      </c>
      <c r="I400" t="s">
        <v>898</v>
      </c>
      <c r="J400">
        <v>-1</v>
      </c>
      <c r="K400">
        <v>546</v>
      </c>
      <c r="L400" t="s">
        <v>899</v>
      </c>
      <c r="M400">
        <v>-1</v>
      </c>
    </row>
    <row r="401" spans="1:13" x14ac:dyDescent="0.3">
      <c r="A401">
        <v>399</v>
      </c>
      <c r="B401">
        <v>0</v>
      </c>
      <c r="C401">
        <v>0</v>
      </c>
      <c r="D401" t="s">
        <v>360</v>
      </c>
      <c r="E401">
        <v>508</v>
      </c>
      <c r="F401" t="s">
        <v>878</v>
      </c>
      <c r="G401">
        <v>1</v>
      </c>
      <c r="H401">
        <v>517</v>
      </c>
      <c r="I401" t="s">
        <v>900</v>
      </c>
      <c r="J401">
        <v>-1</v>
      </c>
      <c r="K401">
        <v>547</v>
      </c>
      <c r="L401" t="s">
        <v>901</v>
      </c>
      <c r="M401">
        <v>-1</v>
      </c>
    </row>
    <row r="402" spans="1:13" x14ac:dyDescent="0.3">
      <c r="A402">
        <v>400</v>
      </c>
      <c r="B402">
        <v>0</v>
      </c>
      <c r="C402">
        <v>0</v>
      </c>
      <c r="D402" t="s">
        <v>360</v>
      </c>
      <c r="E402">
        <v>509</v>
      </c>
      <c r="F402" t="s">
        <v>883</v>
      </c>
      <c r="G402">
        <v>1</v>
      </c>
      <c r="H402">
        <v>518</v>
      </c>
      <c r="I402" t="s">
        <v>902</v>
      </c>
      <c r="J402">
        <v>-1</v>
      </c>
      <c r="K402">
        <v>527</v>
      </c>
      <c r="L402" t="s">
        <v>903</v>
      </c>
      <c r="M402">
        <v>-1</v>
      </c>
    </row>
    <row r="403" spans="1:13" x14ac:dyDescent="0.3">
      <c r="A403">
        <v>401</v>
      </c>
      <c r="B403">
        <v>0</v>
      </c>
      <c r="C403">
        <v>0</v>
      </c>
      <c r="D403" t="s">
        <v>360</v>
      </c>
      <c r="E403">
        <v>509</v>
      </c>
      <c r="F403" t="s">
        <v>883</v>
      </c>
      <c r="G403">
        <v>1</v>
      </c>
      <c r="H403">
        <v>510</v>
      </c>
      <c r="I403" t="s">
        <v>886</v>
      </c>
      <c r="J403">
        <v>-1</v>
      </c>
    </row>
    <row r="404" spans="1:13" x14ac:dyDescent="0.3">
      <c r="A404">
        <v>402</v>
      </c>
      <c r="B404">
        <v>0</v>
      </c>
      <c r="C404">
        <v>0</v>
      </c>
      <c r="D404" t="s">
        <v>360</v>
      </c>
      <c r="E404">
        <v>510</v>
      </c>
      <c r="F404" t="s">
        <v>886</v>
      </c>
      <c r="G404">
        <v>1</v>
      </c>
      <c r="H404">
        <v>519</v>
      </c>
      <c r="I404" t="s">
        <v>904</v>
      </c>
      <c r="J404">
        <v>-1</v>
      </c>
      <c r="K404">
        <v>528</v>
      </c>
      <c r="L404" t="s">
        <v>905</v>
      </c>
      <c r="M404">
        <v>-1</v>
      </c>
    </row>
    <row r="405" spans="1:13" x14ac:dyDescent="0.3">
      <c r="A405">
        <v>403</v>
      </c>
      <c r="B405">
        <v>0</v>
      </c>
      <c r="C405">
        <v>0</v>
      </c>
      <c r="D405" t="s">
        <v>360</v>
      </c>
      <c r="E405">
        <v>510</v>
      </c>
      <c r="F405" t="s">
        <v>886</v>
      </c>
      <c r="G405">
        <v>1</v>
      </c>
      <c r="H405">
        <v>511</v>
      </c>
      <c r="I405" t="s">
        <v>888</v>
      </c>
      <c r="J405">
        <v>-1</v>
      </c>
      <c r="K405">
        <v>512</v>
      </c>
      <c r="L405" t="s">
        <v>890</v>
      </c>
      <c r="M405">
        <v>-1</v>
      </c>
    </row>
    <row r="406" spans="1:13" x14ac:dyDescent="0.3">
      <c r="A406">
        <v>404</v>
      </c>
      <c r="B406">
        <v>0</v>
      </c>
      <c r="C406">
        <v>0</v>
      </c>
      <c r="D406" t="s">
        <v>360</v>
      </c>
      <c r="E406">
        <v>511</v>
      </c>
      <c r="F406" t="s">
        <v>888</v>
      </c>
      <c r="G406">
        <v>1</v>
      </c>
      <c r="H406">
        <v>520</v>
      </c>
      <c r="I406" t="s">
        <v>906</v>
      </c>
      <c r="J406">
        <v>-1</v>
      </c>
      <c r="K406">
        <v>529</v>
      </c>
      <c r="L406" t="s">
        <v>907</v>
      </c>
      <c r="M406">
        <v>-1</v>
      </c>
    </row>
    <row r="407" spans="1:13" x14ac:dyDescent="0.3">
      <c r="A407">
        <v>405</v>
      </c>
      <c r="B407">
        <v>0</v>
      </c>
      <c r="C407">
        <v>0</v>
      </c>
      <c r="D407" t="s">
        <v>360</v>
      </c>
      <c r="E407">
        <v>512</v>
      </c>
      <c r="F407" t="s">
        <v>890</v>
      </c>
      <c r="G407">
        <v>1</v>
      </c>
      <c r="H407">
        <v>521</v>
      </c>
      <c r="I407" t="s">
        <v>908</v>
      </c>
      <c r="J407">
        <v>-1</v>
      </c>
      <c r="K407">
        <v>530</v>
      </c>
      <c r="L407" t="s">
        <v>909</v>
      </c>
      <c r="M407">
        <v>-1</v>
      </c>
    </row>
    <row r="408" spans="1:13" x14ac:dyDescent="0.3">
      <c r="A408">
        <v>406</v>
      </c>
      <c r="B408">
        <v>0</v>
      </c>
      <c r="C408">
        <v>0</v>
      </c>
      <c r="D408" t="s">
        <v>360</v>
      </c>
      <c r="E408">
        <v>513</v>
      </c>
      <c r="F408" t="s">
        <v>892</v>
      </c>
      <c r="G408">
        <v>1</v>
      </c>
      <c r="H408">
        <v>522</v>
      </c>
      <c r="I408" t="s">
        <v>910</v>
      </c>
      <c r="J408">
        <v>-1</v>
      </c>
      <c r="K408">
        <v>531</v>
      </c>
      <c r="L408" t="s">
        <v>911</v>
      </c>
      <c r="M408">
        <v>-1</v>
      </c>
    </row>
    <row r="409" spans="1:13" x14ac:dyDescent="0.3">
      <c r="A409">
        <v>407</v>
      </c>
      <c r="B409">
        <v>0</v>
      </c>
      <c r="C409">
        <v>0</v>
      </c>
      <c r="D409" t="s">
        <v>360</v>
      </c>
      <c r="E409">
        <v>514</v>
      </c>
      <c r="F409" t="s">
        <v>894</v>
      </c>
      <c r="G409">
        <v>1</v>
      </c>
      <c r="H409">
        <v>523</v>
      </c>
      <c r="I409" t="s">
        <v>912</v>
      </c>
      <c r="J409">
        <v>-1</v>
      </c>
      <c r="K409">
        <v>532</v>
      </c>
      <c r="L409" t="s">
        <v>913</v>
      </c>
      <c r="M409">
        <v>-1</v>
      </c>
    </row>
    <row r="410" spans="1:13" x14ac:dyDescent="0.3">
      <c r="A410">
        <v>408</v>
      </c>
      <c r="B410">
        <v>0</v>
      </c>
      <c r="C410">
        <v>0</v>
      </c>
      <c r="D410" t="s">
        <v>360</v>
      </c>
      <c r="E410">
        <v>514</v>
      </c>
      <c r="F410" t="s">
        <v>894</v>
      </c>
      <c r="G410">
        <v>1</v>
      </c>
      <c r="H410">
        <v>515</v>
      </c>
      <c r="I410" t="s">
        <v>896</v>
      </c>
      <c r="J410">
        <v>-1</v>
      </c>
      <c r="K410">
        <v>516</v>
      </c>
      <c r="L410" t="s">
        <v>898</v>
      </c>
      <c r="M410">
        <v>-1</v>
      </c>
    </row>
    <row r="411" spans="1:13" x14ac:dyDescent="0.3">
      <c r="A411">
        <v>409</v>
      </c>
      <c r="B411">
        <v>0</v>
      </c>
      <c r="C411">
        <v>0</v>
      </c>
      <c r="D411" t="s">
        <v>360</v>
      </c>
      <c r="E411">
        <v>515</v>
      </c>
      <c r="F411" t="s">
        <v>896</v>
      </c>
      <c r="G411">
        <v>1</v>
      </c>
      <c r="H411">
        <v>524</v>
      </c>
      <c r="I411" t="s">
        <v>914</v>
      </c>
      <c r="J411">
        <v>-1</v>
      </c>
      <c r="K411">
        <v>533</v>
      </c>
      <c r="L411" t="s">
        <v>915</v>
      </c>
      <c r="M411">
        <v>-1</v>
      </c>
    </row>
    <row r="412" spans="1:13" x14ac:dyDescent="0.3">
      <c r="A412">
        <v>410</v>
      </c>
      <c r="B412">
        <v>0</v>
      </c>
      <c r="C412">
        <v>0</v>
      </c>
      <c r="D412" t="s">
        <v>360</v>
      </c>
      <c r="E412">
        <v>516</v>
      </c>
      <c r="F412" t="s">
        <v>898</v>
      </c>
      <c r="G412">
        <v>1</v>
      </c>
      <c r="H412">
        <v>525</v>
      </c>
      <c r="I412" t="s">
        <v>916</v>
      </c>
      <c r="J412">
        <v>-1</v>
      </c>
      <c r="K412">
        <v>534</v>
      </c>
      <c r="L412" t="s">
        <v>917</v>
      </c>
      <c r="M412">
        <v>-1</v>
      </c>
    </row>
    <row r="413" spans="1:13" x14ac:dyDescent="0.3">
      <c r="A413">
        <v>411</v>
      </c>
      <c r="B413">
        <v>0</v>
      </c>
      <c r="C413">
        <v>0</v>
      </c>
      <c r="D413" t="s">
        <v>360</v>
      </c>
      <c r="E413">
        <v>517</v>
      </c>
      <c r="F413" t="s">
        <v>900</v>
      </c>
      <c r="G413">
        <v>1</v>
      </c>
      <c r="H413">
        <v>526</v>
      </c>
      <c r="I413" t="s">
        <v>918</v>
      </c>
      <c r="J413">
        <v>-1</v>
      </c>
      <c r="K413">
        <v>535</v>
      </c>
      <c r="L413" t="s">
        <v>919</v>
      </c>
      <c r="M413">
        <v>-1</v>
      </c>
    </row>
    <row r="414" spans="1:13" x14ac:dyDescent="0.3">
      <c r="A414">
        <v>412</v>
      </c>
      <c r="B414">
        <v>0</v>
      </c>
      <c r="C414">
        <v>0</v>
      </c>
      <c r="D414" t="s">
        <v>360</v>
      </c>
      <c r="E414">
        <v>518</v>
      </c>
      <c r="F414" t="s">
        <v>902</v>
      </c>
      <c r="G414">
        <v>1</v>
      </c>
      <c r="H414">
        <v>519</v>
      </c>
      <c r="I414" t="s">
        <v>904</v>
      </c>
      <c r="J414">
        <v>-1</v>
      </c>
    </row>
    <row r="415" spans="1:13" x14ac:dyDescent="0.3">
      <c r="A415">
        <v>413</v>
      </c>
      <c r="B415">
        <v>0</v>
      </c>
      <c r="C415">
        <v>0</v>
      </c>
      <c r="D415" t="s">
        <v>360</v>
      </c>
      <c r="E415">
        <v>519</v>
      </c>
      <c r="F415" t="s">
        <v>904</v>
      </c>
      <c r="G415">
        <v>1</v>
      </c>
      <c r="H415">
        <v>520</v>
      </c>
      <c r="I415" t="s">
        <v>906</v>
      </c>
      <c r="J415">
        <v>-1</v>
      </c>
      <c r="K415">
        <v>521</v>
      </c>
      <c r="L415" t="s">
        <v>908</v>
      </c>
      <c r="M415">
        <v>-1</v>
      </c>
    </row>
    <row r="416" spans="1:13" x14ac:dyDescent="0.3">
      <c r="A416">
        <v>414</v>
      </c>
      <c r="B416">
        <v>0</v>
      </c>
      <c r="C416">
        <v>0</v>
      </c>
      <c r="D416" t="s">
        <v>360</v>
      </c>
      <c r="E416">
        <v>523</v>
      </c>
      <c r="F416" t="s">
        <v>912</v>
      </c>
      <c r="G416">
        <v>1</v>
      </c>
      <c r="H416">
        <v>524</v>
      </c>
      <c r="I416" t="s">
        <v>914</v>
      </c>
      <c r="J416">
        <v>-1</v>
      </c>
      <c r="K416">
        <v>525</v>
      </c>
      <c r="L416" t="s">
        <v>916</v>
      </c>
      <c r="M416">
        <v>-1</v>
      </c>
    </row>
    <row r="417" spans="1:13" x14ac:dyDescent="0.3">
      <c r="A417">
        <v>415</v>
      </c>
      <c r="B417">
        <v>0</v>
      </c>
      <c r="C417">
        <v>0</v>
      </c>
      <c r="D417" t="s">
        <v>360</v>
      </c>
      <c r="E417">
        <v>527</v>
      </c>
      <c r="F417" t="s">
        <v>903</v>
      </c>
      <c r="G417">
        <v>1</v>
      </c>
      <c r="H417">
        <v>528</v>
      </c>
      <c r="I417" t="s">
        <v>905</v>
      </c>
      <c r="J417">
        <v>-1</v>
      </c>
    </row>
    <row r="418" spans="1:13" x14ac:dyDescent="0.3">
      <c r="A418">
        <v>416</v>
      </c>
      <c r="B418">
        <v>0</v>
      </c>
      <c r="C418">
        <v>0</v>
      </c>
      <c r="D418" t="s">
        <v>360</v>
      </c>
      <c r="E418">
        <v>528</v>
      </c>
      <c r="F418" t="s">
        <v>905</v>
      </c>
      <c r="G418">
        <v>1</v>
      </c>
      <c r="H418">
        <v>529</v>
      </c>
      <c r="I418" t="s">
        <v>907</v>
      </c>
      <c r="J418">
        <v>-1</v>
      </c>
      <c r="K418">
        <v>530</v>
      </c>
      <c r="L418" t="s">
        <v>909</v>
      </c>
      <c r="M418">
        <v>-1</v>
      </c>
    </row>
    <row r="419" spans="1:13" x14ac:dyDescent="0.3">
      <c r="A419">
        <v>417</v>
      </c>
      <c r="B419">
        <v>0</v>
      </c>
      <c r="C419">
        <v>0</v>
      </c>
      <c r="D419" t="s">
        <v>360</v>
      </c>
      <c r="E419">
        <v>532</v>
      </c>
      <c r="F419" t="s">
        <v>913</v>
      </c>
      <c r="G419">
        <v>1</v>
      </c>
      <c r="H419">
        <v>533</v>
      </c>
      <c r="I419" t="s">
        <v>915</v>
      </c>
      <c r="J419">
        <v>-1</v>
      </c>
      <c r="K419">
        <v>534</v>
      </c>
      <c r="L419" t="s">
        <v>917</v>
      </c>
      <c r="M419">
        <v>-1</v>
      </c>
    </row>
    <row r="420" spans="1:13" x14ac:dyDescent="0.3">
      <c r="A420">
        <v>418</v>
      </c>
      <c r="B420">
        <v>0</v>
      </c>
      <c r="C420">
        <v>0</v>
      </c>
      <c r="D420" t="s">
        <v>360</v>
      </c>
      <c r="E420">
        <v>536</v>
      </c>
      <c r="F420" t="s">
        <v>881</v>
      </c>
      <c r="G420">
        <v>1</v>
      </c>
      <c r="H420">
        <v>548</v>
      </c>
      <c r="I420" t="s">
        <v>920</v>
      </c>
      <c r="J420">
        <v>-1</v>
      </c>
    </row>
    <row r="421" spans="1:13" x14ac:dyDescent="0.3">
      <c r="A421">
        <v>419</v>
      </c>
      <c r="B421">
        <v>0</v>
      </c>
      <c r="C421">
        <v>0</v>
      </c>
      <c r="D421" t="s">
        <v>360</v>
      </c>
      <c r="E421">
        <v>536</v>
      </c>
      <c r="F421" t="s">
        <v>881</v>
      </c>
      <c r="G421">
        <v>1</v>
      </c>
      <c r="H421">
        <v>548</v>
      </c>
      <c r="I421" t="s">
        <v>920</v>
      </c>
      <c r="J421">
        <v>-1</v>
      </c>
    </row>
    <row r="422" spans="1:13" x14ac:dyDescent="0.3">
      <c r="A422">
        <v>420</v>
      </c>
      <c r="B422">
        <v>0</v>
      </c>
      <c r="C422">
        <v>0</v>
      </c>
      <c r="D422" t="s">
        <v>360</v>
      </c>
      <c r="E422">
        <v>537</v>
      </c>
      <c r="F422" t="s">
        <v>882</v>
      </c>
      <c r="G422">
        <v>1</v>
      </c>
      <c r="H422">
        <v>549</v>
      </c>
      <c r="I422" t="s">
        <v>921</v>
      </c>
      <c r="J422">
        <v>-1</v>
      </c>
      <c r="K422">
        <v>569</v>
      </c>
      <c r="L422" t="s">
        <v>922</v>
      </c>
      <c r="M422">
        <v>-1</v>
      </c>
    </row>
    <row r="423" spans="1:13" x14ac:dyDescent="0.3">
      <c r="A423">
        <v>421</v>
      </c>
      <c r="B423">
        <v>0</v>
      </c>
      <c r="C423">
        <v>0</v>
      </c>
      <c r="D423" t="s">
        <v>360</v>
      </c>
      <c r="E423">
        <v>537</v>
      </c>
      <c r="F423" t="s">
        <v>882</v>
      </c>
      <c r="G423">
        <v>1</v>
      </c>
      <c r="H423">
        <v>549</v>
      </c>
      <c r="I423" t="s">
        <v>921</v>
      </c>
      <c r="J423">
        <v>-1</v>
      </c>
      <c r="K423">
        <v>569</v>
      </c>
      <c r="L423" t="s">
        <v>922</v>
      </c>
      <c r="M423">
        <v>-1</v>
      </c>
    </row>
    <row r="424" spans="1:13" x14ac:dyDescent="0.3">
      <c r="A424">
        <v>422</v>
      </c>
      <c r="B424">
        <v>0</v>
      </c>
      <c r="C424">
        <v>0</v>
      </c>
      <c r="D424" t="s">
        <v>360</v>
      </c>
      <c r="E424">
        <v>538</v>
      </c>
      <c r="F424" t="s">
        <v>884</v>
      </c>
      <c r="G424">
        <v>1</v>
      </c>
      <c r="H424">
        <v>570</v>
      </c>
      <c r="I424" t="s">
        <v>923</v>
      </c>
      <c r="J424">
        <v>-1</v>
      </c>
    </row>
    <row r="425" spans="1:13" x14ac:dyDescent="0.3">
      <c r="A425">
        <v>423</v>
      </c>
      <c r="B425">
        <v>0</v>
      </c>
      <c r="C425">
        <v>0</v>
      </c>
      <c r="D425" t="s">
        <v>360</v>
      </c>
      <c r="E425">
        <v>538</v>
      </c>
      <c r="F425" t="s">
        <v>884</v>
      </c>
      <c r="G425">
        <v>1</v>
      </c>
      <c r="H425">
        <v>570</v>
      </c>
      <c r="I425" t="s">
        <v>923</v>
      </c>
      <c r="J425">
        <v>-1</v>
      </c>
    </row>
    <row r="426" spans="1:13" x14ac:dyDescent="0.3">
      <c r="A426">
        <v>424</v>
      </c>
      <c r="B426">
        <v>0</v>
      </c>
      <c r="C426">
        <v>0</v>
      </c>
      <c r="D426" t="s">
        <v>360</v>
      </c>
      <c r="E426">
        <v>538</v>
      </c>
      <c r="F426" t="s">
        <v>884</v>
      </c>
      <c r="G426">
        <v>1</v>
      </c>
      <c r="H426">
        <v>539</v>
      </c>
      <c r="I426" t="s">
        <v>885</v>
      </c>
      <c r="J426">
        <v>-1</v>
      </c>
      <c r="K426">
        <v>540</v>
      </c>
      <c r="L426" t="s">
        <v>887</v>
      </c>
      <c r="M426">
        <v>-1</v>
      </c>
    </row>
    <row r="427" spans="1:13" x14ac:dyDescent="0.3">
      <c r="A427">
        <v>425</v>
      </c>
      <c r="B427">
        <v>0</v>
      </c>
      <c r="C427">
        <v>0</v>
      </c>
      <c r="D427" t="s">
        <v>360</v>
      </c>
      <c r="E427">
        <v>539</v>
      </c>
      <c r="F427" t="s">
        <v>885</v>
      </c>
      <c r="G427">
        <v>1</v>
      </c>
      <c r="H427">
        <v>571</v>
      </c>
      <c r="I427" t="s">
        <v>924</v>
      </c>
      <c r="J427">
        <v>-1</v>
      </c>
    </row>
    <row r="428" spans="1:13" x14ac:dyDescent="0.3">
      <c r="A428">
        <v>426</v>
      </c>
      <c r="B428">
        <v>0</v>
      </c>
      <c r="C428">
        <v>0</v>
      </c>
      <c r="D428" t="s">
        <v>360</v>
      </c>
      <c r="E428">
        <v>539</v>
      </c>
      <c r="F428" t="s">
        <v>885</v>
      </c>
      <c r="G428">
        <v>1</v>
      </c>
      <c r="H428">
        <v>571</v>
      </c>
      <c r="I428" t="s">
        <v>924</v>
      </c>
      <c r="J428">
        <v>-1</v>
      </c>
    </row>
    <row r="429" spans="1:13" x14ac:dyDescent="0.3">
      <c r="A429">
        <v>427</v>
      </c>
      <c r="B429">
        <v>0</v>
      </c>
      <c r="C429">
        <v>0</v>
      </c>
      <c r="D429" t="s">
        <v>360</v>
      </c>
      <c r="E429">
        <v>540</v>
      </c>
      <c r="F429" t="s">
        <v>887</v>
      </c>
      <c r="G429">
        <v>1</v>
      </c>
      <c r="H429">
        <v>572</v>
      </c>
      <c r="I429" t="s">
        <v>925</v>
      </c>
      <c r="J429">
        <v>-1</v>
      </c>
    </row>
    <row r="430" spans="1:13" x14ac:dyDescent="0.3">
      <c r="A430">
        <v>428</v>
      </c>
      <c r="B430">
        <v>0</v>
      </c>
      <c r="C430">
        <v>0</v>
      </c>
      <c r="D430" t="s">
        <v>360</v>
      </c>
      <c r="E430">
        <v>540</v>
      </c>
      <c r="F430" t="s">
        <v>887</v>
      </c>
      <c r="G430">
        <v>1</v>
      </c>
      <c r="H430">
        <v>572</v>
      </c>
      <c r="I430" t="s">
        <v>925</v>
      </c>
      <c r="J430">
        <v>-1</v>
      </c>
    </row>
    <row r="431" spans="1:13" x14ac:dyDescent="0.3">
      <c r="A431">
        <v>429</v>
      </c>
      <c r="B431">
        <v>0</v>
      </c>
      <c r="C431">
        <v>0</v>
      </c>
      <c r="D431" t="s">
        <v>360</v>
      </c>
      <c r="E431">
        <v>540</v>
      </c>
      <c r="F431" t="s">
        <v>887</v>
      </c>
      <c r="G431">
        <v>1</v>
      </c>
      <c r="H431">
        <v>541</v>
      </c>
      <c r="I431" t="s">
        <v>889</v>
      </c>
      <c r="J431">
        <v>-1</v>
      </c>
      <c r="K431">
        <v>542</v>
      </c>
      <c r="L431" t="s">
        <v>891</v>
      </c>
      <c r="M431">
        <v>-1</v>
      </c>
    </row>
    <row r="432" spans="1:13" x14ac:dyDescent="0.3">
      <c r="A432">
        <v>430</v>
      </c>
      <c r="B432">
        <v>0</v>
      </c>
      <c r="C432">
        <v>0</v>
      </c>
      <c r="D432" t="s">
        <v>360</v>
      </c>
      <c r="E432">
        <v>541</v>
      </c>
      <c r="F432" t="s">
        <v>889</v>
      </c>
      <c r="G432">
        <v>1</v>
      </c>
      <c r="H432">
        <v>573</v>
      </c>
      <c r="I432" t="s">
        <v>926</v>
      </c>
      <c r="J432">
        <v>-1</v>
      </c>
    </row>
    <row r="433" spans="1:13" x14ac:dyDescent="0.3">
      <c r="A433">
        <v>431</v>
      </c>
      <c r="B433">
        <v>0</v>
      </c>
      <c r="C433">
        <v>0</v>
      </c>
      <c r="D433" t="s">
        <v>360</v>
      </c>
      <c r="E433">
        <v>541</v>
      </c>
      <c r="F433" t="s">
        <v>889</v>
      </c>
      <c r="G433">
        <v>1</v>
      </c>
      <c r="H433">
        <v>573</v>
      </c>
      <c r="I433" t="s">
        <v>926</v>
      </c>
      <c r="J433">
        <v>-1</v>
      </c>
    </row>
    <row r="434" spans="1:13" x14ac:dyDescent="0.3">
      <c r="A434">
        <v>432</v>
      </c>
      <c r="B434">
        <v>0</v>
      </c>
      <c r="C434">
        <v>0</v>
      </c>
      <c r="D434" t="s">
        <v>360</v>
      </c>
      <c r="E434">
        <v>542</v>
      </c>
      <c r="F434" t="s">
        <v>891</v>
      </c>
      <c r="G434">
        <v>1</v>
      </c>
      <c r="H434">
        <v>574</v>
      </c>
      <c r="I434" t="s">
        <v>927</v>
      </c>
      <c r="J434">
        <v>-1</v>
      </c>
    </row>
    <row r="435" spans="1:13" x14ac:dyDescent="0.3">
      <c r="A435">
        <v>433</v>
      </c>
      <c r="B435">
        <v>0</v>
      </c>
      <c r="C435">
        <v>0</v>
      </c>
      <c r="D435" t="s">
        <v>360</v>
      </c>
      <c r="E435">
        <v>542</v>
      </c>
      <c r="F435" t="s">
        <v>891</v>
      </c>
      <c r="G435">
        <v>1</v>
      </c>
      <c r="H435">
        <v>574</v>
      </c>
      <c r="I435" t="s">
        <v>927</v>
      </c>
      <c r="J435">
        <v>-1</v>
      </c>
    </row>
    <row r="436" spans="1:13" x14ac:dyDescent="0.3">
      <c r="A436">
        <v>434</v>
      </c>
      <c r="B436">
        <v>0</v>
      </c>
      <c r="C436">
        <v>0</v>
      </c>
      <c r="D436" t="s">
        <v>360</v>
      </c>
      <c r="E436">
        <v>543</v>
      </c>
      <c r="F436" t="s">
        <v>893</v>
      </c>
      <c r="G436">
        <v>1</v>
      </c>
      <c r="H436">
        <v>550</v>
      </c>
      <c r="I436" t="s">
        <v>928</v>
      </c>
      <c r="J436">
        <v>-1</v>
      </c>
      <c r="K436">
        <v>575</v>
      </c>
      <c r="L436" t="s">
        <v>929</v>
      </c>
      <c r="M436">
        <v>-1</v>
      </c>
    </row>
    <row r="437" spans="1:13" x14ac:dyDescent="0.3">
      <c r="A437">
        <v>435</v>
      </c>
      <c r="B437">
        <v>0</v>
      </c>
      <c r="C437">
        <v>0</v>
      </c>
      <c r="D437" t="s">
        <v>360</v>
      </c>
      <c r="E437">
        <v>543</v>
      </c>
      <c r="F437" t="s">
        <v>893</v>
      </c>
      <c r="G437">
        <v>1</v>
      </c>
      <c r="H437">
        <v>550</v>
      </c>
      <c r="I437" t="s">
        <v>928</v>
      </c>
      <c r="J437">
        <v>-1</v>
      </c>
      <c r="K437">
        <v>575</v>
      </c>
      <c r="L437" t="s">
        <v>929</v>
      </c>
      <c r="M437">
        <v>-1</v>
      </c>
    </row>
    <row r="438" spans="1:13" x14ac:dyDescent="0.3">
      <c r="A438">
        <v>436</v>
      </c>
      <c r="B438">
        <v>0</v>
      </c>
      <c r="C438">
        <v>0</v>
      </c>
      <c r="D438" t="s">
        <v>360</v>
      </c>
      <c r="E438">
        <v>544</v>
      </c>
      <c r="F438" t="s">
        <v>895</v>
      </c>
      <c r="G438">
        <v>1</v>
      </c>
      <c r="H438">
        <v>551</v>
      </c>
      <c r="I438" t="s">
        <v>930</v>
      </c>
      <c r="J438">
        <v>-1</v>
      </c>
      <c r="K438">
        <v>576</v>
      </c>
      <c r="L438" t="s">
        <v>931</v>
      </c>
      <c r="M438">
        <v>-1</v>
      </c>
    </row>
    <row r="439" spans="1:13" x14ac:dyDescent="0.3">
      <c r="A439">
        <v>437</v>
      </c>
      <c r="B439">
        <v>0</v>
      </c>
      <c r="C439">
        <v>0</v>
      </c>
      <c r="D439" t="s">
        <v>360</v>
      </c>
      <c r="E439">
        <v>544</v>
      </c>
      <c r="F439" t="s">
        <v>895</v>
      </c>
      <c r="G439">
        <v>1</v>
      </c>
      <c r="H439">
        <v>551</v>
      </c>
      <c r="I439" t="s">
        <v>930</v>
      </c>
      <c r="J439">
        <v>-1</v>
      </c>
      <c r="K439">
        <v>576</v>
      </c>
      <c r="L439" t="s">
        <v>931</v>
      </c>
      <c r="M439">
        <v>-1</v>
      </c>
    </row>
    <row r="440" spans="1:13" x14ac:dyDescent="0.3">
      <c r="A440">
        <v>438</v>
      </c>
      <c r="B440">
        <v>0</v>
      </c>
      <c r="C440">
        <v>0</v>
      </c>
      <c r="D440" t="s">
        <v>360</v>
      </c>
      <c r="E440">
        <v>544</v>
      </c>
      <c r="F440" t="s">
        <v>895</v>
      </c>
      <c r="G440">
        <v>1</v>
      </c>
      <c r="H440">
        <v>545</v>
      </c>
      <c r="I440" t="s">
        <v>897</v>
      </c>
      <c r="J440">
        <v>-1</v>
      </c>
      <c r="K440">
        <v>546</v>
      </c>
      <c r="L440" t="s">
        <v>899</v>
      </c>
      <c r="M440">
        <v>-1</v>
      </c>
    </row>
    <row r="441" spans="1:13" x14ac:dyDescent="0.3">
      <c r="A441">
        <v>439</v>
      </c>
      <c r="B441">
        <v>0</v>
      </c>
      <c r="C441">
        <v>0</v>
      </c>
      <c r="D441" t="s">
        <v>360</v>
      </c>
      <c r="E441">
        <v>545</v>
      </c>
      <c r="F441" t="s">
        <v>897</v>
      </c>
      <c r="G441">
        <v>1</v>
      </c>
      <c r="H441">
        <v>552</v>
      </c>
      <c r="I441" t="s">
        <v>932</v>
      </c>
      <c r="J441">
        <v>-1</v>
      </c>
      <c r="K441">
        <v>577</v>
      </c>
      <c r="L441" t="s">
        <v>933</v>
      </c>
      <c r="M441">
        <v>-1</v>
      </c>
    </row>
    <row r="442" spans="1:13" x14ac:dyDescent="0.3">
      <c r="A442">
        <v>440</v>
      </c>
      <c r="B442">
        <v>0</v>
      </c>
      <c r="C442">
        <v>0</v>
      </c>
      <c r="D442" t="s">
        <v>360</v>
      </c>
      <c r="E442">
        <v>545</v>
      </c>
      <c r="F442" t="s">
        <v>897</v>
      </c>
      <c r="G442">
        <v>1</v>
      </c>
      <c r="H442">
        <v>552</v>
      </c>
      <c r="I442" t="s">
        <v>932</v>
      </c>
      <c r="J442">
        <v>-1</v>
      </c>
      <c r="K442">
        <v>577</v>
      </c>
      <c r="L442" t="s">
        <v>933</v>
      </c>
      <c r="M442">
        <v>-1</v>
      </c>
    </row>
    <row r="443" spans="1:13" x14ac:dyDescent="0.3">
      <c r="A443">
        <v>441</v>
      </c>
      <c r="B443">
        <v>0</v>
      </c>
      <c r="C443">
        <v>0</v>
      </c>
      <c r="D443" t="s">
        <v>360</v>
      </c>
      <c r="E443">
        <v>546</v>
      </c>
      <c r="F443" t="s">
        <v>899</v>
      </c>
      <c r="G443">
        <v>1</v>
      </c>
      <c r="H443">
        <v>553</v>
      </c>
      <c r="I443" t="s">
        <v>934</v>
      </c>
      <c r="J443">
        <v>-1</v>
      </c>
      <c r="K443">
        <v>578</v>
      </c>
      <c r="L443" t="s">
        <v>935</v>
      </c>
      <c r="M443">
        <v>-1</v>
      </c>
    </row>
    <row r="444" spans="1:13" x14ac:dyDescent="0.3">
      <c r="A444">
        <v>442</v>
      </c>
      <c r="B444">
        <v>0</v>
      </c>
      <c r="C444">
        <v>0</v>
      </c>
      <c r="D444" t="s">
        <v>360</v>
      </c>
      <c r="E444">
        <v>546</v>
      </c>
      <c r="F444" t="s">
        <v>899</v>
      </c>
      <c r="G444">
        <v>1</v>
      </c>
      <c r="H444">
        <v>553</v>
      </c>
      <c r="I444" t="s">
        <v>934</v>
      </c>
      <c r="J444">
        <v>-1</v>
      </c>
      <c r="K444">
        <v>578</v>
      </c>
      <c r="L444" t="s">
        <v>935</v>
      </c>
      <c r="M444">
        <v>-1</v>
      </c>
    </row>
    <row r="445" spans="1:13" x14ac:dyDescent="0.3">
      <c r="A445">
        <v>443</v>
      </c>
      <c r="B445">
        <v>0</v>
      </c>
      <c r="C445">
        <v>0</v>
      </c>
      <c r="D445" t="s">
        <v>360</v>
      </c>
      <c r="E445">
        <v>547</v>
      </c>
      <c r="F445" t="s">
        <v>901</v>
      </c>
      <c r="G445">
        <v>1</v>
      </c>
      <c r="H445">
        <v>554</v>
      </c>
      <c r="I445" t="s">
        <v>936</v>
      </c>
      <c r="J445">
        <v>-1</v>
      </c>
      <c r="K445">
        <v>579</v>
      </c>
      <c r="L445" t="s">
        <v>937</v>
      </c>
      <c r="M445">
        <v>-1</v>
      </c>
    </row>
    <row r="446" spans="1:13" x14ac:dyDescent="0.3">
      <c r="A446">
        <v>444</v>
      </c>
      <c r="B446">
        <v>0</v>
      </c>
      <c r="C446">
        <v>0</v>
      </c>
      <c r="D446" t="s">
        <v>360</v>
      </c>
      <c r="E446">
        <v>547</v>
      </c>
      <c r="F446" t="s">
        <v>901</v>
      </c>
      <c r="G446">
        <v>1</v>
      </c>
      <c r="H446">
        <v>554</v>
      </c>
      <c r="I446" t="s">
        <v>936</v>
      </c>
      <c r="J446">
        <v>-1</v>
      </c>
      <c r="K446">
        <v>579</v>
      </c>
      <c r="L446" t="s">
        <v>937</v>
      </c>
      <c r="M446">
        <v>-1</v>
      </c>
    </row>
    <row r="447" spans="1:13" x14ac:dyDescent="0.3">
      <c r="A447">
        <v>445</v>
      </c>
      <c r="B447">
        <v>0</v>
      </c>
      <c r="C447">
        <v>0</v>
      </c>
      <c r="D447" t="s">
        <v>360</v>
      </c>
      <c r="E447">
        <v>548</v>
      </c>
      <c r="F447" t="s">
        <v>920</v>
      </c>
      <c r="G447">
        <v>1</v>
      </c>
      <c r="H447">
        <v>555</v>
      </c>
      <c r="I447" t="s">
        <v>938</v>
      </c>
      <c r="J447">
        <v>-1</v>
      </c>
      <c r="K447">
        <v>562</v>
      </c>
      <c r="L447" t="s">
        <v>939</v>
      </c>
      <c r="M447">
        <v>-1</v>
      </c>
    </row>
    <row r="448" spans="1:13" x14ac:dyDescent="0.3">
      <c r="A448">
        <v>446</v>
      </c>
      <c r="B448">
        <v>0</v>
      </c>
      <c r="C448">
        <v>0</v>
      </c>
      <c r="D448" t="s">
        <v>360</v>
      </c>
      <c r="E448">
        <v>548</v>
      </c>
      <c r="F448" t="s">
        <v>920</v>
      </c>
      <c r="G448">
        <v>1</v>
      </c>
      <c r="H448">
        <v>555</v>
      </c>
      <c r="I448" t="s">
        <v>938</v>
      </c>
      <c r="J448">
        <v>-1</v>
      </c>
      <c r="K448">
        <v>562</v>
      </c>
      <c r="L448" t="s">
        <v>939</v>
      </c>
      <c r="M448">
        <v>-1</v>
      </c>
    </row>
    <row r="449" spans="1:13" x14ac:dyDescent="0.3">
      <c r="A449">
        <v>447</v>
      </c>
      <c r="B449">
        <v>0</v>
      </c>
      <c r="C449">
        <v>0</v>
      </c>
      <c r="D449" t="s">
        <v>360</v>
      </c>
      <c r="E449">
        <v>549</v>
      </c>
      <c r="F449" t="s">
        <v>921</v>
      </c>
      <c r="G449">
        <v>1</v>
      </c>
      <c r="H449">
        <v>556</v>
      </c>
      <c r="I449" t="s">
        <v>940</v>
      </c>
      <c r="J449">
        <v>-1</v>
      </c>
      <c r="K449">
        <v>563</v>
      </c>
      <c r="L449" t="s">
        <v>941</v>
      </c>
      <c r="M449">
        <v>-1</v>
      </c>
    </row>
    <row r="450" spans="1:13" x14ac:dyDescent="0.3">
      <c r="A450">
        <v>448</v>
      </c>
      <c r="B450">
        <v>0</v>
      </c>
      <c r="C450">
        <v>0</v>
      </c>
      <c r="D450" t="s">
        <v>360</v>
      </c>
      <c r="E450">
        <v>549</v>
      </c>
      <c r="F450" t="s">
        <v>921</v>
      </c>
      <c r="G450">
        <v>1</v>
      </c>
      <c r="H450">
        <v>556</v>
      </c>
      <c r="I450" t="s">
        <v>940</v>
      </c>
      <c r="J450">
        <v>-1</v>
      </c>
      <c r="K450">
        <v>563</v>
      </c>
      <c r="L450" t="s">
        <v>941</v>
      </c>
      <c r="M450">
        <v>-1</v>
      </c>
    </row>
    <row r="451" spans="1:13" x14ac:dyDescent="0.3">
      <c r="A451">
        <v>449</v>
      </c>
      <c r="B451">
        <v>0</v>
      </c>
      <c r="C451">
        <v>0</v>
      </c>
      <c r="D451" t="s">
        <v>360</v>
      </c>
      <c r="E451">
        <v>550</v>
      </c>
      <c r="F451" t="s">
        <v>928</v>
      </c>
      <c r="G451">
        <v>1</v>
      </c>
      <c r="H451">
        <v>557</v>
      </c>
      <c r="I451" t="s">
        <v>942</v>
      </c>
      <c r="J451">
        <v>-1</v>
      </c>
      <c r="K451">
        <v>564</v>
      </c>
      <c r="L451" t="s">
        <v>943</v>
      </c>
      <c r="M451">
        <v>-1</v>
      </c>
    </row>
    <row r="452" spans="1:13" x14ac:dyDescent="0.3">
      <c r="A452">
        <v>450</v>
      </c>
      <c r="B452">
        <v>0</v>
      </c>
      <c r="C452">
        <v>0</v>
      </c>
      <c r="D452" t="s">
        <v>360</v>
      </c>
      <c r="E452">
        <v>550</v>
      </c>
      <c r="F452" t="s">
        <v>928</v>
      </c>
      <c r="G452">
        <v>1</v>
      </c>
      <c r="H452">
        <v>557</v>
      </c>
      <c r="I452" t="s">
        <v>942</v>
      </c>
      <c r="J452">
        <v>-1</v>
      </c>
      <c r="K452">
        <v>564</v>
      </c>
      <c r="L452" t="s">
        <v>943</v>
      </c>
      <c r="M452">
        <v>-1</v>
      </c>
    </row>
    <row r="453" spans="1:13" x14ac:dyDescent="0.3">
      <c r="A453">
        <v>451</v>
      </c>
      <c r="B453">
        <v>0</v>
      </c>
      <c r="C453">
        <v>0</v>
      </c>
      <c r="D453" t="s">
        <v>360</v>
      </c>
      <c r="E453">
        <v>551</v>
      </c>
      <c r="F453" t="s">
        <v>930</v>
      </c>
      <c r="G453">
        <v>1</v>
      </c>
      <c r="H453">
        <v>558</v>
      </c>
      <c r="I453" t="s">
        <v>944</v>
      </c>
      <c r="J453">
        <v>-1</v>
      </c>
      <c r="K453">
        <v>565</v>
      </c>
      <c r="L453" t="s">
        <v>945</v>
      </c>
      <c r="M453">
        <v>-1</v>
      </c>
    </row>
    <row r="454" spans="1:13" x14ac:dyDescent="0.3">
      <c r="A454">
        <v>452</v>
      </c>
      <c r="B454">
        <v>0</v>
      </c>
      <c r="C454">
        <v>0</v>
      </c>
      <c r="D454" t="s">
        <v>360</v>
      </c>
      <c r="E454">
        <v>551</v>
      </c>
      <c r="F454" t="s">
        <v>930</v>
      </c>
      <c r="G454">
        <v>1</v>
      </c>
      <c r="H454">
        <v>558</v>
      </c>
      <c r="I454" t="s">
        <v>944</v>
      </c>
      <c r="J454">
        <v>-1</v>
      </c>
      <c r="K454">
        <v>565</v>
      </c>
      <c r="L454" t="s">
        <v>945</v>
      </c>
      <c r="M454">
        <v>-1</v>
      </c>
    </row>
    <row r="455" spans="1:13" x14ac:dyDescent="0.3">
      <c r="A455">
        <v>453</v>
      </c>
      <c r="B455">
        <v>0</v>
      </c>
      <c r="C455">
        <v>0</v>
      </c>
      <c r="D455" t="s">
        <v>360</v>
      </c>
      <c r="E455">
        <v>551</v>
      </c>
      <c r="F455" t="s">
        <v>930</v>
      </c>
      <c r="G455">
        <v>1</v>
      </c>
      <c r="H455">
        <v>552</v>
      </c>
      <c r="I455" t="s">
        <v>932</v>
      </c>
      <c r="J455">
        <v>-1</v>
      </c>
      <c r="K455">
        <v>553</v>
      </c>
      <c r="L455" t="s">
        <v>934</v>
      </c>
      <c r="M455">
        <v>-1</v>
      </c>
    </row>
    <row r="456" spans="1:13" x14ac:dyDescent="0.3">
      <c r="A456">
        <v>454</v>
      </c>
      <c r="B456">
        <v>0</v>
      </c>
      <c r="C456">
        <v>0</v>
      </c>
      <c r="D456" t="s">
        <v>360</v>
      </c>
      <c r="E456">
        <v>552</v>
      </c>
      <c r="F456" t="s">
        <v>932</v>
      </c>
      <c r="G456">
        <v>1</v>
      </c>
      <c r="H456">
        <v>559</v>
      </c>
      <c r="I456" t="s">
        <v>946</v>
      </c>
      <c r="J456">
        <v>-1</v>
      </c>
      <c r="K456">
        <v>566</v>
      </c>
      <c r="L456" t="s">
        <v>947</v>
      </c>
      <c r="M456">
        <v>-1</v>
      </c>
    </row>
    <row r="457" spans="1:13" x14ac:dyDescent="0.3">
      <c r="A457">
        <v>455</v>
      </c>
      <c r="B457">
        <v>0</v>
      </c>
      <c r="C457">
        <v>0</v>
      </c>
      <c r="D457" t="s">
        <v>360</v>
      </c>
      <c r="E457">
        <v>552</v>
      </c>
      <c r="F457" t="s">
        <v>932</v>
      </c>
      <c r="G457">
        <v>1</v>
      </c>
      <c r="H457">
        <v>559</v>
      </c>
      <c r="I457" t="s">
        <v>946</v>
      </c>
      <c r="J457">
        <v>-1</v>
      </c>
      <c r="K457">
        <v>566</v>
      </c>
      <c r="L457" t="s">
        <v>947</v>
      </c>
      <c r="M457">
        <v>-1</v>
      </c>
    </row>
    <row r="458" spans="1:13" x14ac:dyDescent="0.3">
      <c r="A458">
        <v>456</v>
      </c>
      <c r="B458">
        <v>0</v>
      </c>
      <c r="C458">
        <v>0</v>
      </c>
      <c r="D458" t="s">
        <v>360</v>
      </c>
      <c r="E458">
        <v>553</v>
      </c>
      <c r="F458" t="s">
        <v>934</v>
      </c>
      <c r="G458">
        <v>1</v>
      </c>
      <c r="H458">
        <v>560</v>
      </c>
      <c r="I458" t="s">
        <v>948</v>
      </c>
      <c r="J458">
        <v>-1</v>
      </c>
      <c r="K458">
        <v>567</v>
      </c>
      <c r="L458" t="s">
        <v>949</v>
      </c>
      <c r="M458">
        <v>-1</v>
      </c>
    </row>
    <row r="459" spans="1:13" x14ac:dyDescent="0.3">
      <c r="A459">
        <v>457</v>
      </c>
      <c r="B459">
        <v>0</v>
      </c>
      <c r="C459">
        <v>0</v>
      </c>
      <c r="D459" t="s">
        <v>360</v>
      </c>
      <c r="E459">
        <v>553</v>
      </c>
      <c r="F459" t="s">
        <v>934</v>
      </c>
      <c r="G459">
        <v>1</v>
      </c>
      <c r="H459">
        <v>560</v>
      </c>
      <c r="I459" t="s">
        <v>948</v>
      </c>
      <c r="J459">
        <v>-1</v>
      </c>
      <c r="K459">
        <v>567</v>
      </c>
      <c r="L459" t="s">
        <v>949</v>
      </c>
      <c r="M459">
        <v>-1</v>
      </c>
    </row>
    <row r="460" spans="1:13" x14ac:dyDescent="0.3">
      <c r="A460">
        <v>458</v>
      </c>
      <c r="B460">
        <v>0</v>
      </c>
      <c r="C460">
        <v>0</v>
      </c>
      <c r="D460" t="s">
        <v>360</v>
      </c>
      <c r="E460">
        <v>554</v>
      </c>
      <c r="F460" t="s">
        <v>936</v>
      </c>
      <c r="G460">
        <v>1</v>
      </c>
      <c r="H460">
        <v>561</v>
      </c>
      <c r="I460" t="s">
        <v>950</v>
      </c>
      <c r="J460">
        <v>-1</v>
      </c>
      <c r="K460">
        <v>568</v>
      </c>
      <c r="L460" t="s">
        <v>951</v>
      </c>
      <c r="M460">
        <v>-1</v>
      </c>
    </row>
    <row r="461" spans="1:13" x14ac:dyDescent="0.3">
      <c r="A461">
        <v>459</v>
      </c>
      <c r="B461">
        <v>0</v>
      </c>
      <c r="C461">
        <v>0</v>
      </c>
      <c r="D461" t="s">
        <v>360</v>
      </c>
      <c r="E461">
        <v>554</v>
      </c>
      <c r="F461" t="s">
        <v>936</v>
      </c>
      <c r="G461">
        <v>1</v>
      </c>
      <c r="H461">
        <v>561</v>
      </c>
      <c r="I461" t="s">
        <v>950</v>
      </c>
      <c r="J461">
        <v>-1</v>
      </c>
      <c r="K461">
        <v>568</v>
      </c>
      <c r="L461" t="s">
        <v>951</v>
      </c>
      <c r="M461">
        <v>-1</v>
      </c>
    </row>
    <row r="462" spans="1:13" x14ac:dyDescent="0.3">
      <c r="A462">
        <v>460</v>
      </c>
      <c r="B462">
        <v>0</v>
      </c>
      <c r="C462">
        <v>0</v>
      </c>
      <c r="D462" t="s">
        <v>360</v>
      </c>
      <c r="E462">
        <v>558</v>
      </c>
      <c r="F462" t="s">
        <v>944</v>
      </c>
      <c r="G462">
        <v>1</v>
      </c>
      <c r="H462">
        <v>559</v>
      </c>
      <c r="I462" t="s">
        <v>946</v>
      </c>
      <c r="J462">
        <v>-1</v>
      </c>
      <c r="K462">
        <v>560</v>
      </c>
      <c r="L462" t="s">
        <v>948</v>
      </c>
      <c r="M462">
        <v>-1</v>
      </c>
    </row>
    <row r="463" spans="1:13" x14ac:dyDescent="0.3">
      <c r="A463">
        <v>461</v>
      </c>
      <c r="B463">
        <v>0</v>
      </c>
      <c r="C463">
        <v>0</v>
      </c>
      <c r="D463" t="s">
        <v>360</v>
      </c>
      <c r="E463">
        <v>565</v>
      </c>
      <c r="F463" t="s">
        <v>945</v>
      </c>
      <c r="G463">
        <v>1</v>
      </c>
      <c r="H463">
        <v>566</v>
      </c>
      <c r="I463" t="s">
        <v>947</v>
      </c>
      <c r="J463">
        <v>-1</v>
      </c>
      <c r="K463">
        <v>567</v>
      </c>
      <c r="L463" t="s">
        <v>949</v>
      </c>
      <c r="M463">
        <v>-1</v>
      </c>
    </row>
    <row r="464" spans="1:13" x14ac:dyDescent="0.3">
      <c r="A464">
        <v>462</v>
      </c>
      <c r="B464">
        <v>0</v>
      </c>
      <c r="C464">
        <v>0</v>
      </c>
      <c r="D464" t="s">
        <v>360</v>
      </c>
      <c r="E464">
        <v>570</v>
      </c>
      <c r="F464" t="s">
        <v>923</v>
      </c>
      <c r="G464">
        <v>1</v>
      </c>
      <c r="H464">
        <v>571</v>
      </c>
      <c r="I464" t="s">
        <v>924</v>
      </c>
      <c r="J464">
        <v>-1</v>
      </c>
      <c r="K464">
        <v>572</v>
      </c>
      <c r="L464" t="s">
        <v>925</v>
      </c>
      <c r="M464">
        <v>-1</v>
      </c>
    </row>
    <row r="465" spans="1:13" x14ac:dyDescent="0.3">
      <c r="A465">
        <v>463</v>
      </c>
      <c r="B465">
        <v>0</v>
      </c>
      <c r="C465">
        <v>0</v>
      </c>
      <c r="D465" t="s">
        <v>360</v>
      </c>
      <c r="E465">
        <v>572</v>
      </c>
      <c r="F465" t="s">
        <v>925</v>
      </c>
      <c r="G465">
        <v>1</v>
      </c>
      <c r="H465">
        <v>573</v>
      </c>
      <c r="I465" t="s">
        <v>926</v>
      </c>
      <c r="J465">
        <v>-1</v>
      </c>
      <c r="K465">
        <v>574</v>
      </c>
      <c r="L465" t="s">
        <v>927</v>
      </c>
      <c r="M465">
        <v>-1</v>
      </c>
    </row>
    <row r="466" spans="1:13" x14ac:dyDescent="0.3">
      <c r="A466">
        <v>464</v>
      </c>
      <c r="B466">
        <v>0</v>
      </c>
      <c r="C466">
        <v>0</v>
      </c>
      <c r="D466" t="s">
        <v>360</v>
      </c>
      <c r="E466">
        <v>576</v>
      </c>
      <c r="F466" t="s">
        <v>931</v>
      </c>
      <c r="G466">
        <v>1</v>
      </c>
      <c r="H466">
        <v>577</v>
      </c>
      <c r="I466" t="s">
        <v>933</v>
      </c>
      <c r="J466">
        <v>-1</v>
      </c>
      <c r="K466">
        <v>578</v>
      </c>
      <c r="L466" t="s">
        <v>935</v>
      </c>
      <c r="M466">
        <v>-1</v>
      </c>
    </row>
    <row r="467" spans="1:13" x14ac:dyDescent="0.3">
      <c r="A467">
        <v>465</v>
      </c>
      <c r="B467">
        <v>0</v>
      </c>
      <c r="C467">
        <v>0</v>
      </c>
      <c r="D467" t="s">
        <v>360</v>
      </c>
      <c r="E467">
        <v>581</v>
      </c>
      <c r="F467" t="s">
        <v>952</v>
      </c>
      <c r="G467">
        <v>1</v>
      </c>
      <c r="H467">
        <v>582</v>
      </c>
      <c r="I467" t="s">
        <v>953</v>
      </c>
      <c r="J467">
        <v>-1</v>
      </c>
      <c r="K467">
        <v>583</v>
      </c>
      <c r="L467" t="s">
        <v>954</v>
      </c>
      <c r="M467">
        <v>-1</v>
      </c>
    </row>
    <row r="468" spans="1:13" x14ac:dyDescent="0.3">
      <c r="A468">
        <v>466</v>
      </c>
      <c r="B468">
        <v>0</v>
      </c>
      <c r="C468">
        <v>0</v>
      </c>
      <c r="D468" t="s">
        <v>360</v>
      </c>
      <c r="E468">
        <v>583</v>
      </c>
      <c r="F468" t="s">
        <v>954</v>
      </c>
      <c r="G468">
        <v>1</v>
      </c>
      <c r="H468">
        <v>584</v>
      </c>
      <c r="I468" t="s">
        <v>955</v>
      </c>
      <c r="J468">
        <v>-1</v>
      </c>
      <c r="K468">
        <v>585</v>
      </c>
      <c r="L468" t="s">
        <v>956</v>
      </c>
      <c r="M468">
        <v>-1</v>
      </c>
    </row>
    <row r="469" spans="1:13" x14ac:dyDescent="0.3">
      <c r="A469">
        <v>467</v>
      </c>
      <c r="B469">
        <v>0</v>
      </c>
      <c r="C469">
        <v>0</v>
      </c>
      <c r="D469" t="s">
        <v>360</v>
      </c>
      <c r="E469">
        <v>587</v>
      </c>
      <c r="F469" t="s">
        <v>957</v>
      </c>
      <c r="G469">
        <v>1</v>
      </c>
      <c r="H469">
        <v>588</v>
      </c>
      <c r="I469" t="s">
        <v>958</v>
      </c>
      <c r="J469">
        <v>-1</v>
      </c>
      <c r="K469">
        <v>589</v>
      </c>
      <c r="L469" t="s">
        <v>959</v>
      </c>
      <c r="M469">
        <v>-1</v>
      </c>
    </row>
    <row r="470" spans="1:13" x14ac:dyDescent="0.3">
      <c r="A470">
        <v>468</v>
      </c>
      <c r="B470">
        <v>0</v>
      </c>
      <c r="C470">
        <v>0</v>
      </c>
      <c r="D470" t="s">
        <v>360</v>
      </c>
      <c r="E470">
        <v>592</v>
      </c>
      <c r="F470" t="s">
        <v>960</v>
      </c>
      <c r="G470">
        <v>1</v>
      </c>
      <c r="H470">
        <v>593</v>
      </c>
      <c r="I470" t="s">
        <v>961</v>
      </c>
      <c r="J470">
        <v>-1</v>
      </c>
      <c r="K470">
        <v>594</v>
      </c>
      <c r="L470" t="s">
        <v>962</v>
      </c>
      <c r="M470">
        <v>-1</v>
      </c>
    </row>
    <row r="471" spans="1:13" x14ac:dyDescent="0.3">
      <c r="A471">
        <v>469</v>
      </c>
      <c r="B471">
        <v>0</v>
      </c>
      <c r="C471">
        <v>0</v>
      </c>
      <c r="D471" t="s">
        <v>360</v>
      </c>
      <c r="E471">
        <v>594</v>
      </c>
      <c r="F471" t="s">
        <v>962</v>
      </c>
      <c r="G471">
        <v>1</v>
      </c>
      <c r="H471">
        <v>595</v>
      </c>
      <c r="I471" t="s">
        <v>963</v>
      </c>
      <c r="J471">
        <v>-1</v>
      </c>
      <c r="K471">
        <v>596</v>
      </c>
      <c r="L471" t="s">
        <v>964</v>
      </c>
      <c r="M471">
        <v>-1</v>
      </c>
    </row>
    <row r="472" spans="1:13" x14ac:dyDescent="0.3">
      <c r="A472">
        <v>470</v>
      </c>
      <c r="B472">
        <v>0</v>
      </c>
      <c r="C472">
        <v>0</v>
      </c>
      <c r="D472" t="s">
        <v>360</v>
      </c>
      <c r="E472">
        <v>598</v>
      </c>
      <c r="F472" t="s">
        <v>965</v>
      </c>
      <c r="G472">
        <v>1</v>
      </c>
      <c r="H472">
        <v>599</v>
      </c>
      <c r="I472" t="s">
        <v>966</v>
      </c>
      <c r="J472">
        <v>-1</v>
      </c>
      <c r="K472">
        <v>600</v>
      </c>
      <c r="L472" t="s">
        <v>967</v>
      </c>
      <c r="M472">
        <v>-1</v>
      </c>
    </row>
    <row r="473" spans="1:13" x14ac:dyDescent="0.3">
      <c r="A473">
        <v>471</v>
      </c>
      <c r="B473">
        <v>0</v>
      </c>
      <c r="C473">
        <v>0</v>
      </c>
      <c r="D473" t="s">
        <v>360</v>
      </c>
      <c r="E473">
        <v>602</v>
      </c>
      <c r="F473" t="s">
        <v>846</v>
      </c>
      <c r="G473">
        <v>1</v>
      </c>
      <c r="H473">
        <v>603</v>
      </c>
      <c r="I473" t="s">
        <v>851</v>
      </c>
      <c r="J473">
        <v>-1</v>
      </c>
      <c r="K473">
        <v>604</v>
      </c>
      <c r="L473" t="s">
        <v>853</v>
      </c>
      <c r="M473">
        <v>-1</v>
      </c>
    </row>
    <row r="474" spans="1:13" x14ac:dyDescent="0.3">
      <c r="A474">
        <v>472</v>
      </c>
      <c r="B474">
        <v>0</v>
      </c>
      <c r="C474">
        <v>0</v>
      </c>
      <c r="D474" t="s">
        <v>360</v>
      </c>
      <c r="E474">
        <v>604</v>
      </c>
      <c r="F474" t="s">
        <v>853</v>
      </c>
      <c r="G474">
        <v>1</v>
      </c>
      <c r="H474">
        <v>605</v>
      </c>
      <c r="I474" t="s">
        <v>858</v>
      </c>
      <c r="J474">
        <v>-1</v>
      </c>
      <c r="K474">
        <v>606</v>
      </c>
      <c r="L474" t="s">
        <v>861</v>
      </c>
      <c r="M474">
        <v>-1</v>
      </c>
    </row>
    <row r="475" spans="1:13" x14ac:dyDescent="0.3">
      <c r="A475">
        <v>473</v>
      </c>
      <c r="B475">
        <v>0</v>
      </c>
      <c r="C475">
        <v>0</v>
      </c>
      <c r="D475" t="s">
        <v>360</v>
      </c>
      <c r="E475">
        <v>607</v>
      </c>
      <c r="F475" t="s">
        <v>867</v>
      </c>
      <c r="G475">
        <v>1</v>
      </c>
      <c r="H475">
        <v>608</v>
      </c>
      <c r="I475" t="s">
        <v>872</v>
      </c>
      <c r="J475">
        <v>-1</v>
      </c>
      <c r="K475">
        <v>609</v>
      </c>
      <c r="L475" t="s">
        <v>875</v>
      </c>
      <c r="M475">
        <v>-1</v>
      </c>
    </row>
    <row r="476" spans="1:13" x14ac:dyDescent="0.3">
      <c r="A476">
        <v>474</v>
      </c>
      <c r="B476">
        <v>0</v>
      </c>
      <c r="C476">
        <v>0</v>
      </c>
      <c r="D476" t="s">
        <v>360</v>
      </c>
      <c r="E476">
        <v>612</v>
      </c>
      <c r="F476" t="s">
        <v>847</v>
      </c>
      <c r="G476">
        <v>1</v>
      </c>
      <c r="H476">
        <v>613</v>
      </c>
      <c r="I476" t="s">
        <v>854</v>
      </c>
      <c r="J476">
        <v>-1</v>
      </c>
    </row>
    <row r="477" spans="1:13" x14ac:dyDescent="0.3">
      <c r="A477">
        <v>475</v>
      </c>
      <c r="B477">
        <v>0</v>
      </c>
      <c r="C477">
        <v>0</v>
      </c>
      <c r="D477" t="s">
        <v>360</v>
      </c>
      <c r="E477">
        <v>613</v>
      </c>
      <c r="F477" t="s">
        <v>854</v>
      </c>
      <c r="G477">
        <v>1</v>
      </c>
      <c r="H477">
        <v>614</v>
      </c>
      <c r="I477" t="s">
        <v>859</v>
      </c>
      <c r="J477">
        <v>-1</v>
      </c>
      <c r="K477">
        <v>615</v>
      </c>
      <c r="L477" t="s">
        <v>862</v>
      </c>
      <c r="M477">
        <v>-1</v>
      </c>
    </row>
    <row r="478" spans="1:13" x14ac:dyDescent="0.3">
      <c r="A478">
        <v>476</v>
      </c>
      <c r="B478">
        <v>0</v>
      </c>
      <c r="C478">
        <v>0</v>
      </c>
      <c r="D478" t="s">
        <v>360</v>
      </c>
      <c r="E478">
        <v>616</v>
      </c>
      <c r="F478" t="s">
        <v>868</v>
      </c>
      <c r="G478">
        <v>1</v>
      </c>
      <c r="H478">
        <v>617</v>
      </c>
      <c r="I478" t="s">
        <v>873</v>
      </c>
      <c r="J478">
        <v>-1</v>
      </c>
      <c r="K478">
        <v>618</v>
      </c>
      <c r="L478" t="s">
        <v>876</v>
      </c>
      <c r="M478">
        <v>-1</v>
      </c>
    </row>
    <row r="479" spans="1:13" x14ac:dyDescent="0.3">
      <c r="A479">
        <v>477</v>
      </c>
      <c r="B479">
        <v>0</v>
      </c>
      <c r="C479">
        <v>0</v>
      </c>
      <c r="D479" t="s">
        <v>360</v>
      </c>
      <c r="E479">
        <v>620</v>
      </c>
      <c r="F479" t="s">
        <v>968</v>
      </c>
      <c r="G479">
        <v>1</v>
      </c>
      <c r="H479">
        <v>621</v>
      </c>
      <c r="I479" t="s">
        <v>969</v>
      </c>
      <c r="J479">
        <v>-1</v>
      </c>
      <c r="K479">
        <v>622</v>
      </c>
      <c r="L479" t="s">
        <v>970</v>
      </c>
      <c r="M479">
        <v>-1</v>
      </c>
    </row>
    <row r="480" spans="1:13" x14ac:dyDescent="0.3">
      <c r="A480">
        <v>478</v>
      </c>
      <c r="B480">
        <v>0</v>
      </c>
      <c r="C480">
        <v>0</v>
      </c>
      <c r="D480" t="s">
        <v>360</v>
      </c>
      <c r="E480">
        <v>622</v>
      </c>
      <c r="F480" t="s">
        <v>970</v>
      </c>
      <c r="G480">
        <v>1</v>
      </c>
      <c r="H480">
        <v>623</v>
      </c>
      <c r="I480" t="s">
        <v>971</v>
      </c>
      <c r="J480">
        <v>-1</v>
      </c>
    </row>
    <row r="481" spans="1:19" x14ac:dyDescent="0.3">
      <c r="A481">
        <v>479</v>
      </c>
      <c r="B481">
        <v>0</v>
      </c>
      <c r="C481">
        <v>0</v>
      </c>
      <c r="D481" t="s">
        <v>360</v>
      </c>
      <c r="E481">
        <v>624</v>
      </c>
      <c r="F481" t="s">
        <v>972</v>
      </c>
      <c r="G481">
        <v>1</v>
      </c>
      <c r="H481">
        <v>625</v>
      </c>
      <c r="I481" t="s">
        <v>973</v>
      </c>
      <c r="J481">
        <v>-1</v>
      </c>
      <c r="K481">
        <v>626</v>
      </c>
      <c r="L481" t="s">
        <v>974</v>
      </c>
      <c r="M481">
        <v>-1</v>
      </c>
    </row>
    <row r="482" spans="1:19" x14ac:dyDescent="0.3">
      <c r="A482">
        <v>480</v>
      </c>
      <c r="B482">
        <v>0</v>
      </c>
      <c r="C482">
        <v>0</v>
      </c>
      <c r="D482" t="s">
        <v>360</v>
      </c>
      <c r="E482">
        <v>629</v>
      </c>
      <c r="F482" t="s">
        <v>975</v>
      </c>
      <c r="G482">
        <v>1</v>
      </c>
      <c r="H482">
        <v>630</v>
      </c>
      <c r="I482" t="s">
        <v>976</v>
      </c>
      <c r="J482">
        <v>-1</v>
      </c>
      <c r="K482">
        <v>631</v>
      </c>
      <c r="L482" t="s">
        <v>977</v>
      </c>
      <c r="M482">
        <v>-1</v>
      </c>
    </row>
    <row r="483" spans="1:19" x14ac:dyDescent="0.3">
      <c r="A483">
        <v>481</v>
      </c>
      <c r="B483">
        <v>0</v>
      </c>
      <c r="C483">
        <v>0</v>
      </c>
      <c r="D483" t="s">
        <v>360</v>
      </c>
      <c r="E483">
        <v>633</v>
      </c>
      <c r="F483" t="s">
        <v>978</v>
      </c>
      <c r="G483">
        <v>1</v>
      </c>
      <c r="H483">
        <v>639</v>
      </c>
      <c r="I483" t="s">
        <v>979</v>
      </c>
      <c r="J483">
        <v>-1</v>
      </c>
    </row>
    <row r="484" spans="1:19" x14ac:dyDescent="0.3">
      <c r="A484">
        <v>482</v>
      </c>
      <c r="B484">
        <v>0</v>
      </c>
      <c r="C484">
        <v>0</v>
      </c>
      <c r="D484" t="s">
        <v>360</v>
      </c>
      <c r="E484">
        <v>634</v>
      </c>
      <c r="F484" t="s">
        <v>980</v>
      </c>
      <c r="G484">
        <v>1</v>
      </c>
      <c r="H484">
        <v>644</v>
      </c>
      <c r="I484" t="s">
        <v>981</v>
      </c>
      <c r="J484">
        <v>-1</v>
      </c>
      <c r="K484">
        <v>649</v>
      </c>
      <c r="L484" t="s">
        <v>982</v>
      </c>
      <c r="M484">
        <v>-1</v>
      </c>
    </row>
    <row r="485" spans="1:19" x14ac:dyDescent="0.3">
      <c r="A485">
        <v>483</v>
      </c>
      <c r="B485">
        <v>0</v>
      </c>
      <c r="C485">
        <v>0</v>
      </c>
      <c r="D485" t="s">
        <v>360</v>
      </c>
      <c r="E485">
        <v>635</v>
      </c>
      <c r="F485" t="s">
        <v>983</v>
      </c>
      <c r="G485">
        <v>1</v>
      </c>
      <c r="H485">
        <v>640</v>
      </c>
      <c r="I485" t="s">
        <v>984</v>
      </c>
      <c r="J485">
        <v>-1</v>
      </c>
      <c r="K485">
        <v>645</v>
      </c>
      <c r="L485" t="s">
        <v>985</v>
      </c>
      <c r="M485">
        <v>-1</v>
      </c>
      <c r="N485">
        <v>650</v>
      </c>
      <c r="O485" t="s">
        <v>986</v>
      </c>
      <c r="P485">
        <v>-1</v>
      </c>
    </row>
    <row r="486" spans="1:19" x14ac:dyDescent="0.3">
      <c r="A486">
        <v>484</v>
      </c>
      <c r="B486">
        <v>0</v>
      </c>
      <c r="C486">
        <v>0</v>
      </c>
      <c r="D486" t="s">
        <v>360</v>
      </c>
      <c r="E486">
        <v>635</v>
      </c>
      <c r="F486" t="s">
        <v>983</v>
      </c>
      <c r="G486">
        <v>1</v>
      </c>
      <c r="H486">
        <v>636</v>
      </c>
      <c r="I486" t="s">
        <v>987</v>
      </c>
      <c r="J486">
        <v>-1</v>
      </c>
      <c r="K486">
        <v>637</v>
      </c>
      <c r="L486" t="s">
        <v>988</v>
      </c>
      <c r="M486">
        <v>-1</v>
      </c>
    </row>
    <row r="487" spans="1:19" x14ac:dyDescent="0.3">
      <c r="A487">
        <v>485</v>
      </c>
      <c r="B487">
        <v>0</v>
      </c>
      <c r="C487">
        <v>0</v>
      </c>
      <c r="D487" t="s">
        <v>360</v>
      </c>
      <c r="E487">
        <v>636</v>
      </c>
      <c r="F487" t="s">
        <v>987</v>
      </c>
      <c r="G487">
        <v>1</v>
      </c>
      <c r="H487">
        <v>641</v>
      </c>
      <c r="I487" t="s">
        <v>989</v>
      </c>
      <c r="J487">
        <v>-1</v>
      </c>
      <c r="K487">
        <v>646</v>
      </c>
      <c r="L487" t="s">
        <v>990</v>
      </c>
      <c r="M487">
        <v>-1</v>
      </c>
      <c r="N487">
        <v>651</v>
      </c>
      <c r="O487" t="s">
        <v>991</v>
      </c>
      <c r="P487">
        <v>-1</v>
      </c>
    </row>
    <row r="488" spans="1:19" x14ac:dyDescent="0.3">
      <c r="A488">
        <v>486</v>
      </c>
      <c r="B488">
        <v>0</v>
      </c>
      <c r="C488">
        <v>0</v>
      </c>
      <c r="D488" t="s">
        <v>360</v>
      </c>
      <c r="E488">
        <v>637</v>
      </c>
      <c r="F488" t="s">
        <v>988</v>
      </c>
      <c r="G488">
        <v>1</v>
      </c>
      <c r="H488">
        <v>642</v>
      </c>
      <c r="I488" t="s">
        <v>992</v>
      </c>
      <c r="J488">
        <v>-1</v>
      </c>
      <c r="K488">
        <v>647</v>
      </c>
      <c r="L488" t="s">
        <v>993</v>
      </c>
      <c r="M488">
        <v>-1</v>
      </c>
      <c r="N488">
        <v>652</v>
      </c>
      <c r="O488" t="s">
        <v>994</v>
      </c>
      <c r="P488">
        <v>-1</v>
      </c>
    </row>
    <row r="489" spans="1:19" x14ac:dyDescent="0.3">
      <c r="A489">
        <v>487</v>
      </c>
      <c r="B489">
        <v>0</v>
      </c>
      <c r="C489">
        <v>0</v>
      </c>
      <c r="D489" t="s">
        <v>360</v>
      </c>
      <c r="E489">
        <v>638</v>
      </c>
      <c r="F489" t="s">
        <v>995</v>
      </c>
      <c r="G489">
        <v>1</v>
      </c>
      <c r="H489">
        <v>643</v>
      </c>
      <c r="I489" t="s">
        <v>996</v>
      </c>
      <c r="J489">
        <v>-1</v>
      </c>
      <c r="K489">
        <v>648</v>
      </c>
      <c r="L489" t="s">
        <v>997</v>
      </c>
      <c r="M489">
        <v>-1</v>
      </c>
      <c r="N489">
        <v>653</v>
      </c>
      <c r="O489" t="s">
        <v>998</v>
      </c>
      <c r="P489">
        <v>-1</v>
      </c>
    </row>
    <row r="490" spans="1:19" x14ac:dyDescent="0.3">
      <c r="A490">
        <v>488</v>
      </c>
      <c r="B490">
        <v>0</v>
      </c>
      <c r="C490">
        <v>0</v>
      </c>
      <c r="D490" t="s">
        <v>360</v>
      </c>
      <c r="E490">
        <v>640</v>
      </c>
      <c r="F490" t="s">
        <v>984</v>
      </c>
      <c r="G490">
        <v>1</v>
      </c>
      <c r="H490">
        <v>641</v>
      </c>
      <c r="I490" t="s">
        <v>989</v>
      </c>
      <c r="J490">
        <v>-1</v>
      </c>
      <c r="K490">
        <v>642</v>
      </c>
      <c r="L490" t="s">
        <v>992</v>
      </c>
      <c r="M490">
        <v>-1</v>
      </c>
    </row>
    <row r="491" spans="1:19" x14ac:dyDescent="0.3">
      <c r="A491">
        <v>489</v>
      </c>
      <c r="B491">
        <v>0</v>
      </c>
      <c r="C491">
        <v>0</v>
      </c>
      <c r="D491" t="s">
        <v>360</v>
      </c>
      <c r="E491">
        <v>645</v>
      </c>
      <c r="F491" t="s">
        <v>985</v>
      </c>
      <c r="G491">
        <v>1</v>
      </c>
      <c r="H491">
        <v>646</v>
      </c>
      <c r="I491" t="s">
        <v>990</v>
      </c>
      <c r="J491">
        <v>-1</v>
      </c>
      <c r="K491">
        <v>647</v>
      </c>
      <c r="L491" t="s">
        <v>993</v>
      </c>
      <c r="M491">
        <v>-1</v>
      </c>
    </row>
    <row r="492" spans="1:19" x14ac:dyDescent="0.3">
      <c r="A492">
        <v>490</v>
      </c>
      <c r="B492">
        <v>0</v>
      </c>
      <c r="C492">
        <v>0</v>
      </c>
      <c r="D492" t="s">
        <v>360</v>
      </c>
      <c r="E492">
        <v>649</v>
      </c>
      <c r="F492" t="s">
        <v>982</v>
      </c>
      <c r="G492">
        <v>1</v>
      </c>
      <c r="H492">
        <v>654</v>
      </c>
      <c r="I492" t="s">
        <v>999</v>
      </c>
      <c r="J492">
        <v>-1</v>
      </c>
      <c r="K492">
        <v>659</v>
      </c>
      <c r="L492" t="s">
        <v>1000</v>
      </c>
      <c r="M492">
        <v>-1</v>
      </c>
      <c r="N492">
        <v>664</v>
      </c>
      <c r="O492" t="s">
        <v>1001</v>
      </c>
      <c r="P492">
        <v>-1</v>
      </c>
      <c r="Q492">
        <v>669</v>
      </c>
      <c r="R492" t="s">
        <v>1002</v>
      </c>
      <c r="S492">
        <v>-1</v>
      </c>
    </row>
    <row r="493" spans="1:19" x14ac:dyDescent="0.3">
      <c r="A493">
        <v>491</v>
      </c>
      <c r="B493">
        <v>0</v>
      </c>
      <c r="C493">
        <v>0</v>
      </c>
      <c r="D493" t="s">
        <v>360</v>
      </c>
      <c r="E493">
        <v>650</v>
      </c>
      <c r="F493" t="s">
        <v>986</v>
      </c>
      <c r="G493">
        <v>1</v>
      </c>
      <c r="H493">
        <v>655</v>
      </c>
      <c r="I493" t="s">
        <v>1003</v>
      </c>
      <c r="J493">
        <v>-1</v>
      </c>
      <c r="K493">
        <v>660</v>
      </c>
      <c r="L493" t="s">
        <v>1004</v>
      </c>
      <c r="M493">
        <v>-1</v>
      </c>
      <c r="N493">
        <v>665</v>
      </c>
      <c r="O493" t="s">
        <v>1005</v>
      </c>
      <c r="P493">
        <v>-1</v>
      </c>
      <c r="Q493">
        <v>670</v>
      </c>
      <c r="R493" t="s">
        <v>1006</v>
      </c>
      <c r="S493">
        <v>-1</v>
      </c>
    </row>
    <row r="494" spans="1:19" x14ac:dyDescent="0.3">
      <c r="A494">
        <v>492</v>
      </c>
      <c r="B494">
        <v>0</v>
      </c>
      <c r="C494">
        <v>0</v>
      </c>
      <c r="D494" t="s">
        <v>360</v>
      </c>
      <c r="E494">
        <v>650</v>
      </c>
      <c r="F494" t="s">
        <v>986</v>
      </c>
      <c r="G494">
        <v>1</v>
      </c>
      <c r="H494">
        <v>651</v>
      </c>
      <c r="I494" t="s">
        <v>991</v>
      </c>
      <c r="J494">
        <v>-1</v>
      </c>
      <c r="K494">
        <v>652</v>
      </c>
      <c r="L494" t="s">
        <v>994</v>
      </c>
      <c r="M494">
        <v>-1</v>
      </c>
    </row>
    <row r="495" spans="1:19" x14ac:dyDescent="0.3">
      <c r="A495">
        <v>493</v>
      </c>
      <c r="B495">
        <v>0</v>
      </c>
      <c r="C495">
        <v>0</v>
      </c>
      <c r="D495" t="s">
        <v>360</v>
      </c>
      <c r="E495">
        <v>651</v>
      </c>
      <c r="F495" t="s">
        <v>991</v>
      </c>
      <c r="G495">
        <v>1</v>
      </c>
      <c r="H495">
        <v>656</v>
      </c>
      <c r="I495" t="s">
        <v>1007</v>
      </c>
      <c r="J495">
        <v>-1</v>
      </c>
      <c r="K495">
        <v>661</v>
      </c>
      <c r="L495" t="s">
        <v>1008</v>
      </c>
      <c r="M495">
        <v>-1</v>
      </c>
      <c r="N495">
        <v>666</v>
      </c>
      <c r="O495" t="s">
        <v>1009</v>
      </c>
      <c r="P495">
        <v>-1</v>
      </c>
      <c r="Q495">
        <v>671</v>
      </c>
      <c r="R495" t="s">
        <v>1010</v>
      </c>
      <c r="S495">
        <v>-1</v>
      </c>
    </row>
    <row r="496" spans="1:19" x14ac:dyDescent="0.3">
      <c r="A496">
        <v>494</v>
      </c>
      <c r="B496">
        <v>0</v>
      </c>
      <c r="C496">
        <v>0</v>
      </c>
      <c r="D496" t="s">
        <v>360</v>
      </c>
      <c r="E496">
        <v>652</v>
      </c>
      <c r="F496" t="s">
        <v>994</v>
      </c>
      <c r="G496">
        <v>1</v>
      </c>
      <c r="H496">
        <v>657</v>
      </c>
      <c r="I496" t="s">
        <v>1011</v>
      </c>
      <c r="J496">
        <v>-1</v>
      </c>
      <c r="K496">
        <v>662</v>
      </c>
      <c r="L496" t="s">
        <v>1012</v>
      </c>
      <c r="M496">
        <v>-1</v>
      </c>
      <c r="N496">
        <v>667</v>
      </c>
      <c r="O496" t="s">
        <v>1013</v>
      </c>
      <c r="P496">
        <v>-1</v>
      </c>
      <c r="Q496">
        <v>672</v>
      </c>
      <c r="R496" t="s">
        <v>1014</v>
      </c>
      <c r="S496">
        <v>-1</v>
      </c>
    </row>
    <row r="497" spans="1:19" x14ac:dyDescent="0.3">
      <c r="A497">
        <v>495</v>
      </c>
      <c r="B497">
        <v>0</v>
      </c>
      <c r="C497">
        <v>0</v>
      </c>
      <c r="D497" t="s">
        <v>360</v>
      </c>
      <c r="E497">
        <v>653</v>
      </c>
      <c r="F497" t="s">
        <v>998</v>
      </c>
      <c r="G497">
        <v>1</v>
      </c>
      <c r="H497">
        <v>658</v>
      </c>
      <c r="I497" t="s">
        <v>1015</v>
      </c>
      <c r="J497">
        <v>-1</v>
      </c>
      <c r="K497">
        <v>663</v>
      </c>
      <c r="L497" t="s">
        <v>1016</v>
      </c>
      <c r="M497">
        <v>-1</v>
      </c>
      <c r="N497">
        <v>668</v>
      </c>
      <c r="O497" t="s">
        <v>1017</v>
      </c>
      <c r="P497">
        <v>-1</v>
      </c>
      <c r="Q497">
        <v>673</v>
      </c>
      <c r="R497" t="s">
        <v>1018</v>
      </c>
      <c r="S497">
        <v>-1</v>
      </c>
    </row>
    <row r="498" spans="1:19" x14ac:dyDescent="0.3">
      <c r="A498">
        <v>496</v>
      </c>
      <c r="B498">
        <v>0</v>
      </c>
      <c r="C498">
        <v>0</v>
      </c>
      <c r="D498" t="s">
        <v>360</v>
      </c>
      <c r="E498">
        <v>655</v>
      </c>
      <c r="F498" t="s">
        <v>1003</v>
      </c>
      <c r="G498">
        <v>1</v>
      </c>
      <c r="H498">
        <v>656</v>
      </c>
      <c r="I498" t="s">
        <v>1007</v>
      </c>
      <c r="J498">
        <v>-1</v>
      </c>
      <c r="K498">
        <v>657</v>
      </c>
      <c r="L498" t="s">
        <v>1011</v>
      </c>
      <c r="M498">
        <v>-1</v>
      </c>
    </row>
    <row r="499" spans="1:19" x14ac:dyDescent="0.3">
      <c r="A499">
        <v>497</v>
      </c>
      <c r="B499">
        <v>0</v>
      </c>
      <c r="C499">
        <v>0</v>
      </c>
      <c r="D499" t="s">
        <v>360</v>
      </c>
      <c r="E499">
        <v>660</v>
      </c>
      <c r="F499" t="s">
        <v>1004</v>
      </c>
      <c r="G499">
        <v>1</v>
      </c>
      <c r="H499">
        <v>661</v>
      </c>
      <c r="I499" t="s">
        <v>1008</v>
      </c>
      <c r="J499">
        <v>-1</v>
      </c>
      <c r="K499">
        <v>662</v>
      </c>
      <c r="L499" t="s">
        <v>1012</v>
      </c>
      <c r="M499">
        <v>-1</v>
      </c>
    </row>
    <row r="500" spans="1:19" x14ac:dyDescent="0.3">
      <c r="A500">
        <v>498</v>
      </c>
      <c r="B500">
        <v>0</v>
      </c>
      <c r="C500">
        <v>0</v>
      </c>
      <c r="D500" t="s">
        <v>360</v>
      </c>
      <c r="E500">
        <v>665</v>
      </c>
      <c r="F500" t="s">
        <v>1005</v>
      </c>
      <c r="G500">
        <v>1</v>
      </c>
      <c r="H500">
        <v>666</v>
      </c>
      <c r="I500" t="s">
        <v>1009</v>
      </c>
      <c r="J500">
        <v>-1</v>
      </c>
      <c r="K500">
        <v>667</v>
      </c>
      <c r="L500" t="s">
        <v>1013</v>
      </c>
      <c r="M500">
        <v>-1</v>
      </c>
    </row>
    <row r="501" spans="1:19" x14ac:dyDescent="0.3">
      <c r="A501">
        <v>499</v>
      </c>
      <c r="B501">
        <v>0</v>
      </c>
      <c r="C501">
        <v>0</v>
      </c>
      <c r="D501" t="s">
        <v>360</v>
      </c>
      <c r="E501">
        <v>670</v>
      </c>
      <c r="F501" t="s">
        <v>1006</v>
      </c>
      <c r="G501">
        <v>1</v>
      </c>
      <c r="H501">
        <v>671</v>
      </c>
      <c r="I501" t="s">
        <v>1010</v>
      </c>
      <c r="J501">
        <v>-1</v>
      </c>
      <c r="K501">
        <v>672</v>
      </c>
      <c r="L501" t="s">
        <v>1014</v>
      </c>
      <c r="M501">
        <v>-1</v>
      </c>
    </row>
    <row r="502" spans="1:19" x14ac:dyDescent="0.3">
      <c r="A502">
        <v>500</v>
      </c>
      <c r="B502">
        <v>0</v>
      </c>
      <c r="C502">
        <v>0</v>
      </c>
      <c r="D502" t="s">
        <v>360</v>
      </c>
      <c r="E502">
        <v>674</v>
      </c>
      <c r="F502" t="s">
        <v>1019</v>
      </c>
      <c r="G502">
        <v>1</v>
      </c>
      <c r="H502">
        <v>679</v>
      </c>
      <c r="I502" t="s">
        <v>1020</v>
      </c>
      <c r="J502">
        <v>-1</v>
      </c>
      <c r="K502">
        <v>684</v>
      </c>
      <c r="L502" t="s">
        <v>1021</v>
      </c>
      <c r="M502">
        <v>-1</v>
      </c>
    </row>
    <row r="503" spans="1:19" x14ac:dyDescent="0.3">
      <c r="A503">
        <v>501</v>
      </c>
      <c r="B503">
        <v>0</v>
      </c>
      <c r="C503">
        <v>0</v>
      </c>
      <c r="D503" t="s">
        <v>360</v>
      </c>
      <c r="E503">
        <v>675</v>
      </c>
      <c r="F503" t="s">
        <v>1022</v>
      </c>
      <c r="G503">
        <v>1</v>
      </c>
      <c r="H503">
        <v>680</v>
      </c>
      <c r="I503" t="s">
        <v>1023</v>
      </c>
      <c r="J503">
        <v>-1</v>
      </c>
      <c r="K503">
        <v>685</v>
      </c>
      <c r="L503" t="s">
        <v>1024</v>
      </c>
      <c r="M503">
        <v>-1</v>
      </c>
    </row>
    <row r="504" spans="1:19" x14ac:dyDescent="0.3">
      <c r="A504">
        <v>502</v>
      </c>
      <c r="B504">
        <v>0</v>
      </c>
      <c r="C504">
        <v>0</v>
      </c>
      <c r="D504" t="s">
        <v>360</v>
      </c>
      <c r="E504">
        <v>675</v>
      </c>
      <c r="F504" t="s">
        <v>1022</v>
      </c>
      <c r="G504">
        <v>1</v>
      </c>
      <c r="H504">
        <v>676</v>
      </c>
      <c r="I504" t="s">
        <v>1025</v>
      </c>
      <c r="J504">
        <v>-1</v>
      </c>
      <c r="K504">
        <v>677</v>
      </c>
      <c r="L504" t="s">
        <v>1026</v>
      </c>
      <c r="M504">
        <v>-1</v>
      </c>
    </row>
    <row r="505" spans="1:19" x14ac:dyDescent="0.3">
      <c r="A505">
        <v>503</v>
      </c>
      <c r="B505">
        <v>0</v>
      </c>
      <c r="C505">
        <v>0</v>
      </c>
      <c r="D505" t="s">
        <v>360</v>
      </c>
      <c r="E505">
        <v>676</v>
      </c>
      <c r="F505" t="s">
        <v>1025</v>
      </c>
      <c r="G505">
        <v>1</v>
      </c>
      <c r="H505">
        <v>681</v>
      </c>
      <c r="I505" t="s">
        <v>1027</v>
      </c>
      <c r="J505">
        <v>-1</v>
      </c>
      <c r="K505">
        <v>686</v>
      </c>
      <c r="L505" t="s">
        <v>1028</v>
      </c>
      <c r="M505">
        <v>-1</v>
      </c>
    </row>
    <row r="506" spans="1:19" x14ac:dyDescent="0.3">
      <c r="A506">
        <v>504</v>
      </c>
      <c r="B506">
        <v>0</v>
      </c>
      <c r="C506">
        <v>0</v>
      </c>
      <c r="D506" t="s">
        <v>360</v>
      </c>
      <c r="E506">
        <v>677</v>
      </c>
      <c r="F506" t="s">
        <v>1026</v>
      </c>
      <c r="G506">
        <v>1</v>
      </c>
      <c r="H506">
        <v>682</v>
      </c>
      <c r="I506" t="s">
        <v>1029</v>
      </c>
      <c r="J506">
        <v>-1</v>
      </c>
      <c r="K506">
        <v>687</v>
      </c>
      <c r="L506" t="s">
        <v>1030</v>
      </c>
      <c r="M506">
        <v>-1</v>
      </c>
    </row>
    <row r="507" spans="1:19" x14ac:dyDescent="0.3">
      <c r="A507">
        <v>505</v>
      </c>
      <c r="B507">
        <v>0</v>
      </c>
      <c r="C507">
        <v>0</v>
      </c>
      <c r="D507" t="s">
        <v>360</v>
      </c>
      <c r="E507">
        <v>678</v>
      </c>
      <c r="F507" t="s">
        <v>1031</v>
      </c>
      <c r="G507">
        <v>1</v>
      </c>
      <c r="H507">
        <v>683</v>
      </c>
      <c r="I507" t="s">
        <v>1032</v>
      </c>
      <c r="J507">
        <v>-1</v>
      </c>
      <c r="K507">
        <v>688</v>
      </c>
      <c r="L507" t="s">
        <v>1033</v>
      </c>
      <c r="M507">
        <v>-1</v>
      </c>
    </row>
    <row r="508" spans="1:19" x14ac:dyDescent="0.3">
      <c r="A508">
        <v>506</v>
      </c>
      <c r="B508">
        <v>0</v>
      </c>
      <c r="C508">
        <v>0</v>
      </c>
      <c r="D508" t="s">
        <v>360</v>
      </c>
      <c r="E508">
        <v>680</v>
      </c>
      <c r="F508" t="s">
        <v>1023</v>
      </c>
      <c r="G508">
        <v>1</v>
      </c>
      <c r="H508">
        <v>681</v>
      </c>
      <c r="I508" t="s">
        <v>1027</v>
      </c>
      <c r="J508">
        <v>-1</v>
      </c>
      <c r="K508">
        <v>682</v>
      </c>
      <c r="L508" t="s">
        <v>1029</v>
      </c>
      <c r="M508">
        <v>-1</v>
      </c>
    </row>
    <row r="509" spans="1:19" x14ac:dyDescent="0.3">
      <c r="A509">
        <v>507</v>
      </c>
      <c r="B509">
        <v>0</v>
      </c>
      <c r="C509">
        <v>0</v>
      </c>
      <c r="D509" t="s">
        <v>360</v>
      </c>
      <c r="E509">
        <v>685</v>
      </c>
      <c r="F509" t="s">
        <v>1024</v>
      </c>
      <c r="G509">
        <v>1</v>
      </c>
      <c r="H509">
        <v>686</v>
      </c>
      <c r="I509" t="s">
        <v>1028</v>
      </c>
      <c r="J509">
        <v>-1</v>
      </c>
      <c r="K509">
        <v>687</v>
      </c>
      <c r="L509" t="s">
        <v>1030</v>
      </c>
      <c r="M509">
        <v>-1</v>
      </c>
    </row>
    <row r="510" spans="1:19" x14ac:dyDescent="0.3">
      <c r="A510">
        <v>508</v>
      </c>
      <c r="B510">
        <v>0</v>
      </c>
      <c r="C510">
        <v>0</v>
      </c>
      <c r="D510" t="s">
        <v>360</v>
      </c>
      <c r="E510">
        <v>690</v>
      </c>
      <c r="F510" t="s">
        <v>1034</v>
      </c>
      <c r="G510">
        <v>1</v>
      </c>
      <c r="H510">
        <v>691</v>
      </c>
      <c r="I510" t="s">
        <v>1035</v>
      </c>
      <c r="J510">
        <v>-1</v>
      </c>
      <c r="K510">
        <v>692</v>
      </c>
      <c r="L510" t="s">
        <v>1036</v>
      </c>
      <c r="M510">
        <v>-1</v>
      </c>
    </row>
    <row r="511" spans="1:19" x14ac:dyDescent="0.3">
      <c r="A511">
        <v>509</v>
      </c>
      <c r="B511">
        <v>0</v>
      </c>
      <c r="C511">
        <v>0</v>
      </c>
      <c r="D511" t="s">
        <v>360</v>
      </c>
      <c r="E511">
        <v>695</v>
      </c>
      <c r="F511" t="s">
        <v>1037</v>
      </c>
      <c r="G511">
        <v>1</v>
      </c>
      <c r="H511">
        <v>696</v>
      </c>
      <c r="I511" t="s">
        <v>1038</v>
      </c>
      <c r="J511">
        <v>-1</v>
      </c>
      <c r="K511">
        <v>697</v>
      </c>
      <c r="L511" t="s">
        <v>1039</v>
      </c>
      <c r="M511">
        <v>-1</v>
      </c>
    </row>
    <row r="512" spans="1:19" x14ac:dyDescent="0.3">
      <c r="A512">
        <v>510</v>
      </c>
      <c r="B512">
        <v>0</v>
      </c>
      <c r="C512">
        <v>0</v>
      </c>
      <c r="D512" t="s">
        <v>360</v>
      </c>
      <c r="E512">
        <v>412</v>
      </c>
      <c r="F512" t="s">
        <v>777</v>
      </c>
      <c r="G512">
        <v>-1</v>
      </c>
      <c r="H512">
        <v>699</v>
      </c>
      <c r="I512" t="s">
        <v>1040</v>
      </c>
      <c r="J512">
        <v>1</v>
      </c>
    </row>
    <row r="513" spans="1:13" x14ac:dyDescent="0.3">
      <c r="A513">
        <v>511</v>
      </c>
      <c r="B513">
        <v>0</v>
      </c>
      <c r="C513">
        <v>0</v>
      </c>
      <c r="D513" t="s">
        <v>360</v>
      </c>
      <c r="E513">
        <v>699</v>
      </c>
      <c r="F513" t="s">
        <v>1040</v>
      </c>
      <c r="G513">
        <v>1</v>
      </c>
      <c r="H513">
        <v>700</v>
      </c>
      <c r="I513" t="s">
        <v>1041</v>
      </c>
      <c r="J513">
        <v>-1</v>
      </c>
    </row>
    <row r="514" spans="1:13" x14ac:dyDescent="0.3">
      <c r="A514">
        <v>512</v>
      </c>
      <c r="B514">
        <v>0</v>
      </c>
      <c r="C514">
        <v>0</v>
      </c>
      <c r="D514" t="s">
        <v>360</v>
      </c>
      <c r="E514">
        <v>413</v>
      </c>
      <c r="F514" t="s">
        <v>779</v>
      </c>
      <c r="G514">
        <v>-1</v>
      </c>
      <c r="H514">
        <v>700</v>
      </c>
      <c r="I514" t="s">
        <v>1041</v>
      </c>
      <c r="J514">
        <v>1</v>
      </c>
    </row>
    <row r="515" spans="1:13" x14ac:dyDescent="0.3">
      <c r="A515">
        <v>513</v>
      </c>
      <c r="B515">
        <v>0</v>
      </c>
      <c r="C515">
        <v>0</v>
      </c>
      <c r="D515" t="s">
        <v>360</v>
      </c>
      <c r="E515">
        <v>414</v>
      </c>
      <c r="F515" t="s">
        <v>781</v>
      </c>
      <c r="G515">
        <v>-1</v>
      </c>
      <c r="H515">
        <v>701</v>
      </c>
      <c r="I515" t="s">
        <v>1042</v>
      </c>
      <c r="J515">
        <v>1</v>
      </c>
    </row>
    <row r="516" spans="1:13" x14ac:dyDescent="0.3">
      <c r="A516">
        <v>514</v>
      </c>
      <c r="B516">
        <v>0</v>
      </c>
      <c r="C516">
        <v>0</v>
      </c>
      <c r="D516" t="s">
        <v>360</v>
      </c>
      <c r="E516">
        <v>415</v>
      </c>
      <c r="F516" t="s">
        <v>783</v>
      </c>
      <c r="G516">
        <v>-1</v>
      </c>
      <c r="H516">
        <v>702</v>
      </c>
      <c r="I516" t="s">
        <v>1043</v>
      </c>
      <c r="J516">
        <v>1</v>
      </c>
    </row>
    <row r="517" spans="1:13" x14ac:dyDescent="0.3">
      <c r="A517">
        <v>515</v>
      </c>
      <c r="B517">
        <v>0</v>
      </c>
      <c r="C517">
        <v>0</v>
      </c>
      <c r="D517" t="s">
        <v>360</v>
      </c>
      <c r="E517">
        <v>435</v>
      </c>
      <c r="F517" t="s">
        <v>795</v>
      </c>
      <c r="G517">
        <v>-1</v>
      </c>
      <c r="H517">
        <v>703</v>
      </c>
      <c r="I517" t="s">
        <v>1044</v>
      </c>
      <c r="J517">
        <v>1</v>
      </c>
    </row>
    <row r="518" spans="1:13" x14ac:dyDescent="0.3">
      <c r="A518">
        <v>516</v>
      </c>
      <c r="B518">
        <v>0</v>
      </c>
      <c r="C518">
        <v>0</v>
      </c>
      <c r="D518" t="s">
        <v>360</v>
      </c>
      <c r="E518">
        <v>416</v>
      </c>
      <c r="F518" t="s">
        <v>785</v>
      </c>
      <c r="G518">
        <v>-1</v>
      </c>
      <c r="H518">
        <v>704</v>
      </c>
      <c r="I518" t="s">
        <v>1045</v>
      </c>
      <c r="J518">
        <v>1</v>
      </c>
    </row>
    <row r="519" spans="1:13" x14ac:dyDescent="0.3">
      <c r="A519">
        <v>517</v>
      </c>
      <c r="B519">
        <v>0</v>
      </c>
      <c r="C519">
        <v>0</v>
      </c>
      <c r="D519" t="s">
        <v>360</v>
      </c>
      <c r="E519">
        <v>417</v>
      </c>
      <c r="F519" t="s">
        <v>787</v>
      </c>
      <c r="G519">
        <v>-1</v>
      </c>
      <c r="H519">
        <v>436</v>
      </c>
      <c r="I519" t="s">
        <v>797</v>
      </c>
      <c r="J519">
        <v>-1</v>
      </c>
      <c r="K519">
        <v>705</v>
      </c>
      <c r="L519" t="s">
        <v>1046</v>
      </c>
      <c r="M519">
        <v>1</v>
      </c>
    </row>
    <row r="520" spans="1:13" x14ac:dyDescent="0.3">
      <c r="A520">
        <v>518</v>
      </c>
      <c r="B520">
        <v>0</v>
      </c>
      <c r="C520">
        <v>0</v>
      </c>
      <c r="D520" t="s">
        <v>360</v>
      </c>
      <c r="E520">
        <v>705</v>
      </c>
      <c r="F520" t="s">
        <v>1046</v>
      </c>
      <c r="G520">
        <v>1</v>
      </c>
      <c r="H520">
        <v>706</v>
      </c>
      <c r="I520" t="s">
        <v>1047</v>
      </c>
      <c r="J520">
        <v>-1</v>
      </c>
      <c r="K520">
        <v>707</v>
      </c>
      <c r="L520" t="s">
        <v>1048</v>
      </c>
      <c r="M520">
        <v>-1</v>
      </c>
    </row>
    <row r="521" spans="1:13" x14ac:dyDescent="0.3">
      <c r="A521">
        <v>519</v>
      </c>
      <c r="B521">
        <v>0</v>
      </c>
      <c r="C521">
        <v>0</v>
      </c>
      <c r="D521" t="s">
        <v>360</v>
      </c>
      <c r="E521">
        <v>418</v>
      </c>
      <c r="F521" t="s">
        <v>789</v>
      </c>
      <c r="G521">
        <v>-1</v>
      </c>
      <c r="H521">
        <v>437</v>
      </c>
      <c r="I521" t="s">
        <v>799</v>
      </c>
      <c r="J521">
        <v>-1</v>
      </c>
      <c r="K521">
        <v>706</v>
      </c>
      <c r="L521" t="s">
        <v>1047</v>
      </c>
      <c r="M521">
        <v>1</v>
      </c>
    </row>
    <row r="522" spans="1:13" x14ac:dyDescent="0.3">
      <c r="A522">
        <v>520</v>
      </c>
      <c r="B522">
        <v>0</v>
      </c>
      <c r="C522">
        <v>0</v>
      </c>
      <c r="D522" t="s">
        <v>360</v>
      </c>
      <c r="E522">
        <v>419</v>
      </c>
      <c r="F522" t="s">
        <v>791</v>
      </c>
      <c r="G522">
        <v>-1</v>
      </c>
      <c r="H522">
        <v>438</v>
      </c>
      <c r="I522" t="s">
        <v>801</v>
      </c>
      <c r="J522">
        <v>-1</v>
      </c>
      <c r="K522">
        <v>707</v>
      </c>
      <c r="L522" t="s">
        <v>1048</v>
      </c>
      <c r="M522">
        <v>1</v>
      </c>
    </row>
    <row r="523" spans="1:13" x14ac:dyDescent="0.3">
      <c r="A523">
        <v>521</v>
      </c>
      <c r="B523">
        <v>0</v>
      </c>
      <c r="C523">
        <v>0</v>
      </c>
      <c r="D523" t="s">
        <v>360</v>
      </c>
      <c r="E523">
        <v>420</v>
      </c>
      <c r="F523" t="s">
        <v>793</v>
      </c>
      <c r="G523">
        <v>-1</v>
      </c>
      <c r="H523">
        <v>439</v>
      </c>
      <c r="I523" t="s">
        <v>803</v>
      </c>
      <c r="J523">
        <v>-1</v>
      </c>
      <c r="K523">
        <v>708</v>
      </c>
      <c r="L523" t="s">
        <v>1049</v>
      </c>
      <c r="M523">
        <v>1</v>
      </c>
    </row>
    <row r="524" spans="1:13" x14ac:dyDescent="0.3">
      <c r="A524">
        <v>522</v>
      </c>
      <c r="B524">
        <v>0</v>
      </c>
      <c r="C524">
        <v>0</v>
      </c>
      <c r="D524" t="s">
        <v>360</v>
      </c>
      <c r="E524">
        <v>421</v>
      </c>
      <c r="F524" t="s">
        <v>778</v>
      </c>
      <c r="G524">
        <v>-1</v>
      </c>
      <c r="H524">
        <v>709</v>
      </c>
      <c r="I524" t="s">
        <v>1050</v>
      </c>
      <c r="J524">
        <v>1</v>
      </c>
    </row>
    <row r="525" spans="1:13" x14ac:dyDescent="0.3">
      <c r="A525">
        <v>523</v>
      </c>
      <c r="B525">
        <v>0</v>
      </c>
      <c r="C525">
        <v>0</v>
      </c>
      <c r="D525" t="s">
        <v>360</v>
      </c>
      <c r="E525">
        <v>709</v>
      </c>
      <c r="F525" t="s">
        <v>1050</v>
      </c>
      <c r="G525">
        <v>1</v>
      </c>
      <c r="H525">
        <v>710</v>
      </c>
      <c r="I525" t="s">
        <v>1051</v>
      </c>
      <c r="J525">
        <v>-1</v>
      </c>
    </row>
    <row r="526" spans="1:13" x14ac:dyDescent="0.3">
      <c r="A526">
        <v>524</v>
      </c>
      <c r="B526">
        <v>0</v>
      </c>
      <c r="C526">
        <v>0</v>
      </c>
      <c r="D526" t="s">
        <v>360</v>
      </c>
      <c r="E526">
        <v>422</v>
      </c>
      <c r="F526" t="s">
        <v>780</v>
      </c>
      <c r="G526">
        <v>-1</v>
      </c>
      <c r="H526">
        <v>710</v>
      </c>
      <c r="I526" t="s">
        <v>1051</v>
      </c>
      <c r="J526">
        <v>1</v>
      </c>
    </row>
    <row r="527" spans="1:13" x14ac:dyDescent="0.3">
      <c r="A527">
        <v>525</v>
      </c>
      <c r="B527">
        <v>0</v>
      </c>
      <c r="C527">
        <v>0</v>
      </c>
      <c r="D527" t="s">
        <v>360</v>
      </c>
      <c r="E527">
        <v>423</v>
      </c>
      <c r="F527" t="s">
        <v>782</v>
      </c>
      <c r="G527">
        <v>-1</v>
      </c>
      <c r="H527">
        <v>711</v>
      </c>
      <c r="I527" t="s">
        <v>1052</v>
      </c>
      <c r="J527">
        <v>1</v>
      </c>
    </row>
    <row r="528" spans="1:13" x14ac:dyDescent="0.3">
      <c r="A528">
        <v>526</v>
      </c>
      <c r="B528">
        <v>0</v>
      </c>
      <c r="C528">
        <v>0</v>
      </c>
      <c r="D528" t="s">
        <v>360</v>
      </c>
      <c r="E528">
        <v>424</v>
      </c>
      <c r="F528" t="s">
        <v>784</v>
      </c>
      <c r="G528">
        <v>-1</v>
      </c>
      <c r="H528">
        <v>712</v>
      </c>
      <c r="I528" t="s">
        <v>1053</v>
      </c>
      <c r="J528">
        <v>1</v>
      </c>
    </row>
    <row r="529" spans="1:19" x14ac:dyDescent="0.3">
      <c r="A529">
        <v>527</v>
      </c>
      <c r="B529">
        <v>0</v>
      </c>
      <c r="C529">
        <v>0</v>
      </c>
      <c r="D529" t="s">
        <v>360</v>
      </c>
      <c r="E529">
        <v>440</v>
      </c>
      <c r="F529" t="s">
        <v>796</v>
      </c>
      <c r="G529">
        <v>-1</v>
      </c>
      <c r="H529">
        <v>713</v>
      </c>
      <c r="I529" t="s">
        <v>1054</v>
      </c>
      <c r="J529">
        <v>1</v>
      </c>
    </row>
    <row r="530" spans="1:19" x14ac:dyDescent="0.3">
      <c r="A530">
        <v>528</v>
      </c>
      <c r="B530">
        <v>0</v>
      </c>
      <c r="C530">
        <v>0</v>
      </c>
      <c r="D530" t="s">
        <v>360</v>
      </c>
      <c r="E530">
        <v>425</v>
      </c>
      <c r="F530" t="s">
        <v>786</v>
      </c>
      <c r="G530">
        <v>-1</v>
      </c>
      <c r="H530">
        <v>714</v>
      </c>
      <c r="I530" t="s">
        <v>1055</v>
      </c>
      <c r="J530">
        <v>1</v>
      </c>
    </row>
    <row r="531" spans="1:19" x14ac:dyDescent="0.3">
      <c r="A531">
        <v>529</v>
      </c>
      <c r="B531">
        <v>0</v>
      </c>
      <c r="C531">
        <v>0</v>
      </c>
      <c r="D531" t="s">
        <v>360</v>
      </c>
      <c r="E531">
        <v>426</v>
      </c>
      <c r="F531" t="s">
        <v>788</v>
      </c>
      <c r="G531">
        <v>-1</v>
      </c>
      <c r="H531">
        <v>441</v>
      </c>
      <c r="I531" t="s">
        <v>798</v>
      </c>
      <c r="J531">
        <v>-1</v>
      </c>
      <c r="K531">
        <v>715</v>
      </c>
      <c r="L531" t="s">
        <v>1056</v>
      </c>
      <c r="M531">
        <v>1</v>
      </c>
    </row>
    <row r="532" spans="1:19" x14ac:dyDescent="0.3">
      <c r="A532">
        <v>530</v>
      </c>
      <c r="B532">
        <v>0</v>
      </c>
      <c r="C532">
        <v>0</v>
      </c>
      <c r="D532" t="s">
        <v>360</v>
      </c>
      <c r="E532">
        <v>715</v>
      </c>
      <c r="F532" t="s">
        <v>1056</v>
      </c>
      <c r="G532">
        <v>1</v>
      </c>
      <c r="H532">
        <v>716</v>
      </c>
      <c r="I532" t="s">
        <v>1057</v>
      </c>
      <c r="J532">
        <v>-1</v>
      </c>
      <c r="K532">
        <v>717</v>
      </c>
      <c r="L532" t="s">
        <v>1058</v>
      </c>
      <c r="M532">
        <v>-1</v>
      </c>
    </row>
    <row r="533" spans="1:19" x14ac:dyDescent="0.3">
      <c r="A533">
        <v>531</v>
      </c>
      <c r="B533">
        <v>0</v>
      </c>
      <c r="C533">
        <v>0</v>
      </c>
      <c r="D533" t="s">
        <v>360</v>
      </c>
      <c r="E533">
        <v>427</v>
      </c>
      <c r="F533" t="s">
        <v>790</v>
      </c>
      <c r="G533">
        <v>-1</v>
      </c>
      <c r="H533">
        <v>442</v>
      </c>
      <c r="I533" t="s">
        <v>800</v>
      </c>
      <c r="J533">
        <v>-1</v>
      </c>
      <c r="K533">
        <v>716</v>
      </c>
      <c r="L533" t="s">
        <v>1057</v>
      </c>
      <c r="M533">
        <v>1</v>
      </c>
    </row>
    <row r="534" spans="1:19" x14ac:dyDescent="0.3">
      <c r="A534">
        <v>532</v>
      </c>
      <c r="B534">
        <v>0</v>
      </c>
      <c r="C534">
        <v>0</v>
      </c>
      <c r="D534" t="s">
        <v>360</v>
      </c>
      <c r="E534">
        <v>428</v>
      </c>
      <c r="F534" t="s">
        <v>792</v>
      </c>
      <c r="G534">
        <v>-1</v>
      </c>
      <c r="H534">
        <v>443</v>
      </c>
      <c r="I534" t="s">
        <v>802</v>
      </c>
      <c r="J534">
        <v>-1</v>
      </c>
      <c r="K534">
        <v>717</v>
      </c>
      <c r="L534" t="s">
        <v>1058</v>
      </c>
      <c r="M534">
        <v>1</v>
      </c>
    </row>
    <row r="535" spans="1:19" x14ac:dyDescent="0.3">
      <c r="A535">
        <v>533</v>
      </c>
      <c r="B535">
        <v>0</v>
      </c>
      <c r="C535">
        <v>0</v>
      </c>
      <c r="D535" t="s">
        <v>360</v>
      </c>
      <c r="E535">
        <v>429</v>
      </c>
      <c r="F535" t="s">
        <v>794</v>
      </c>
      <c r="G535">
        <v>-1</v>
      </c>
      <c r="H535">
        <v>444</v>
      </c>
      <c r="I535" t="s">
        <v>804</v>
      </c>
      <c r="J535">
        <v>-1</v>
      </c>
      <c r="K535">
        <v>718</v>
      </c>
      <c r="L535" t="s">
        <v>1059</v>
      </c>
      <c r="M535">
        <v>1</v>
      </c>
    </row>
    <row r="536" spans="1:19" x14ac:dyDescent="0.3">
      <c r="A536">
        <v>534</v>
      </c>
      <c r="B536">
        <v>0</v>
      </c>
      <c r="C536">
        <v>0</v>
      </c>
      <c r="D536" t="s">
        <v>360</v>
      </c>
      <c r="E536">
        <v>569</v>
      </c>
      <c r="F536" t="s">
        <v>922</v>
      </c>
      <c r="G536">
        <v>-1</v>
      </c>
      <c r="H536">
        <v>719</v>
      </c>
      <c r="I536" t="s">
        <v>1060</v>
      </c>
      <c r="J536">
        <v>1</v>
      </c>
    </row>
    <row r="537" spans="1:19" x14ac:dyDescent="0.3">
      <c r="A537">
        <v>535</v>
      </c>
      <c r="B537">
        <v>0</v>
      </c>
      <c r="C537">
        <v>0</v>
      </c>
      <c r="D537" t="s">
        <v>360</v>
      </c>
      <c r="E537">
        <v>611</v>
      </c>
      <c r="F537" t="s">
        <v>843</v>
      </c>
      <c r="G537">
        <v>-1</v>
      </c>
      <c r="H537">
        <v>720</v>
      </c>
      <c r="I537" t="s">
        <v>1061</v>
      </c>
      <c r="J537">
        <v>1</v>
      </c>
    </row>
    <row r="538" spans="1:19" x14ac:dyDescent="0.3">
      <c r="A538">
        <v>536</v>
      </c>
      <c r="B538">
        <v>0</v>
      </c>
      <c r="C538">
        <v>0</v>
      </c>
      <c r="D538" t="s">
        <v>360</v>
      </c>
      <c r="E538">
        <v>570</v>
      </c>
      <c r="F538" t="s">
        <v>923</v>
      </c>
      <c r="G538">
        <v>-1</v>
      </c>
      <c r="H538">
        <v>602</v>
      </c>
      <c r="I538" t="s">
        <v>846</v>
      </c>
      <c r="J538">
        <v>-1</v>
      </c>
      <c r="K538">
        <v>612</v>
      </c>
      <c r="L538" t="s">
        <v>847</v>
      </c>
      <c r="M538">
        <v>-1</v>
      </c>
      <c r="N538">
        <v>620</v>
      </c>
      <c r="O538" t="s">
        <v>968</v>
      </c>
      <c r="P538">
        <v>-1</v>
      </c>
      <c r="Q538">
        <v>721</v>
      </c>
      <c r="R538" t="s">
        <v>1062</v>
      </c>
      <c r="S538">
        <v>1</v>
      </c>
    </row>
    <row r="539" spans="1:19" x14ac:dyDescent="0.3">
      <c r="A539">
        <v>537</v>
      </c>
      <c r="B539">
        <v>0</v>
      </c>
      <c r="C539">
        <v>0</v>
      </c>
      <c r="D539" t="s">
        <v>360</v>
      </c>
      <c r="E539">
        <v>721</v>
      </c>
      <c r="F539" t="s">
        <v>1062</v>
      </c>
      <c r="G539">
        <v>1</v>
      </c>
      <c r="H539">
        <v>722</v>
      </c>
      <c r="I539" t="s">
        <v>1063</v>
      </c>
      <c r="J539">
        <v>-1</v>
      </c>
      <c r="K539">
        <v>723</v>
      </c>
      <c r="L539" t="s">
        <v>1064</v>
      </c>
      <c r="M539">
        <v>-1</v>
      </c>
    </row>
    <row r="540" spans="1:19" x14ac:dyDescent="0.3">
      <c r="A540">
        <v>538</v>
      </c>
      <c r="B540">
        <v>0</v>
      </c>
      <c r="C540">
        <v>0</v>
      </c>
      <c r="D540" t="s">
        <v>360</v>
      </c>
      <c r="E540">
        <v>571</v>
      </c>
      <c r="F540" t="s">
        <v>924</v>
      </c>
      <c r="G540">
        <v>-1</v>
      </c>
      <c r="H540">
        <v>603</v>
      </c>
      <c r="I540" t="s">
        <v>851</v>
      </c>
      <c r="J540">
        <v>-1</v>
      </c>
      <c r="K540">
        <v>621</v>
      </c>
      <c r="L540" t="s">
        <v>969</v>
      </c>
      <c r="M540">
        <v>-1</v>
      </c>
      <c r="N540">
        <v>722</v>
      </c>
      <c r="O540" t="s">
        <v>1063</v>
      </c>
      <c r="P540">
        <v>1</v>
      </c>
    </row>
    <row r="541" spans="1:19" x14ac:dyDescent="0.3">
      <c r="A541">
        <v>539</v>
      </c>
      <c r="B541">
        <v>0</v>
      </c>
      <c r="C541">
        <v>0</v>
      </c>
      <c r="D541" t="s">
        <v>360</v>
      </c>
      <c r="E541">
        <v>572</v>
      </c>
      <c r="F541" t="s">
        <v>925</v>
      </c>
      <c r="G541">
        <v>-1</v>
      </c>
      <c r="H541">
        <v>604</v>
      </c>
      <c r="I541" t="s">
        <v>853</v>
      </c>
      <c r="J541">
        <v>-1</v>
      </c>
      <c r="K541">
        <v>613</v>
      </c>
      <c r="L541" t="s">
        <v>854</v>
      </c>
      <c r="M541">
        <v>-1</v>
      </c>
      <c r="N541">
        <v>622</v>
      </c>
      <c r="O541" t="s">
        <v>970</v>
      </c>
      <c r="P541">
        <v>-1</v>
      </c>
      <c r="Q541">
        <v>723</v>
      </c>
      <c r="R541" t="s">
        <v>1064</v>
      </c>
      <c r="S541">
        <v>1</v>
      </c>
    </row>
    <row r="542" spans="1:19" x14ac:dyDescent="0.3">
      <c r="A542">
        <v>540</v>
      </c>
      <c r="B542">
        <v>0</v>
      </c>
      <c r="C542">
        <v>0</v>
      </c>
      <c r="D542" t="s">
        <v>360</v>
      </c>
      <c r="E542">
        <v>723</v>
      </c>
      <c r="F542" t="s">
        <v>1064</v>
      </c>
      <c r="G542">
        <v>1</v>
      </c>
      <c r="H542">
        <v>724</v>
      </c>
      <c r="I542" t="s">
        <v>1065</v>
      </c>
      <c r="J542">
        <v>-1</v>
      </c>
      <c r="K542">
        <v>725</v>
      </c>
      <c r="L542" t="s">
        <v>1066</v>
      </c>
      <c r="M542">
        <v>-1</v>
      </c>
    </row>
    <row r="543" spans="1:19" x14ac:dyDescent="0.3">
      <c r="A543">
        <v>541</v>
      </c>
      <c r="B543">
        <v>0</v>
      </c>
      <c r="C543">
        <v>0</v>
      </c>
      <c r="D543" t="s">
        <v>360</v>
      </c>
      <c r="E543">
        <v>573</v>
      </c>
      <c r="F543" t="s">
        <v>926</v>
      </c>
      <c r="G543">
        <v>-1</v>
      </c>
      <c r="H543">
        <v>605</v>
      </c>
      <c r="I543" t="s">
        <v>858</v>
      </c>
      <c r="J543">
        <v>-1</v>
      </c>
      <c r="K543">
        <v>614</v>
      </c>
      <c r="L543" t="s">
        <v>859</v>
      </c>
      <c r="M543">
        <v>-1</v>
      </c>
      <c r="N543">
        <v>724</v>
      </c>
      <c r="O543" t="s">
        <v>1065</v>
      </c>
      <c r="P543">
        <v>1</v>
      </c>
    </row>
    <row r="544" spans="1:19" x14ac:dyDescent="0.3">
      <c r="A544">
        <v>542</v>
      </c>
      <c r="B544">
        <v>0</v>
      </c>
      <c r="C544">
        <v>0</v>
      </c>
      <c r="D544" t="s">
        <v>360</v>
      </c>
      <c r="E544">
        <v>574</v>
      </c>
      <c r="F544" t="s">
        <v>927</v>
      </c>
      <c r="G544">
        <v>-1</v>
      </c>
      <c r="H544">
        <v>606</v>
      </c>
      <c r="I544" t="s">
        <v>861</v>
      </c>
      <c r="J544">
        <v>-1</v>
      </c>
      <c r="K544">
        <v>615</v>
      </c>
      <c r="L544" t="s">
        <v>862</v>
      </c>
      <c r="M544">
        <v>-1</v>
      </c>
      <c r="N544">
        <v>623</v>
      </c>
      <c r="O544" t="s">
        <v>971</v>
      </c>
      <c r="P544">
        <v>-1</v>
      </c>
      <c r="Q544">
        <v>725</v>
      </c>
      <c r="R544" t="s">
        <v>1066</v>
      </c>
      <c r="S544">
        <v>1</v>
      </c>
    </row>
    <row r="545" spans="1:19" x14ac:dyDescent="0.3">
      <c r="A545">
        <v>543</v>
      </c>
      <c r="B545">
        <v>0</v>
      </c>
      <c r="C545">
        <v>0</v>
      </c>
      <c r="D545" t="s">
        <v>360</v>
      </c>
      <c r="E545">
        <v>575</v>
      </c>
      <c r="F545" t="s">
        <v>929</v>
      </c>
      <c r="G545">
        <v>-1</v>
      </c>
      <c r="H545">
        <v>726</v>
      </c>
      <c r="I545" t="s">
        <v>1067</v>
      </c>
      <c r="J545">
        <v>1</v>
      </c>
    </row>
    <row r="546" spans="1:19" x14ac:dyDescent="0.3">
      <c r="A546">
        <v>544</v>
      </c>
      <c r="B546">
        <v>0</v>
      </c>
      <c r="C546">
        <v>0</v>
      </c>
      <c r="D546" t="s">
        <v>360</v>
      </c>
      <c r="E546">
        <v>576</v>
      </c>
      <c r="F546" t="s">
        <v>931</v>
      </c>
      <c r="G546">
        <v>-1</v>
      </c>
      <c r="H546">
        <v>607</v>
      </c>
      <c r="I546" t="s">
        <v>867</v>
      </c>
      <c r="J546">
        <v>-1</v>
      </c>
      <c r="K546">
        <v>616</v>
      </c>
      <c r="L546" t="s">
        <v>868</v>
      </c>
      <c r="M546">
        <v>-1</v>
      </c>
      <c r="N546">
        <v>624</v>
      </c>
      <c r="O546" t="s">
        <v>972</v>
      </c>
      <c r="P546">
        <v>-1</v>
      </c>
      <c r="Q546">
        <v>727</v>
      </c>
      <c r="R546" t="s">
        <v>1068</v>
      </c>
      <c r="S546">
        <v>1</v>
      </c>
    </row>
    <row r="547" spans="1:19" x14ac:dyDescent="0.3">
      <c r="A547">
        <v>545</v>
      </c>
      <c r="B547">
        <v>0</v>
      </c>
      <c r="C547">
        <v>0</v>
      </c>
      <c r="D547" t="s">
        <v>360</v>
      </c>
      <c r="E547">
        <v>727</v>
      </c>
      <c r="F547" t="s">
        <v>1068</v>
      </c>
      <c r="G547">
        <v>1</v>
      </c>
      <c r="H547">
        <v>728</v>
      </c>
      <c r="I547" t="s">
        <v>1069</v>
      </c>
      <c r="J547">
        <v>-1</v>
      </c>
      <c r="K547">
        <v>729</v>
      </c>
      <c r="L547" t="s">
        <v>1070</v>
      </c>
      <c r="M547">
        <v>-1</v>
      </c>
    </row>
    <row r="548" spans="1:19" x14ac:dyDescent="0.3">
      <c r="A548">
        <v>546</v>
      </c>
      <c r="B548">
        <v>0</v>
      </c>
      <c r="C548">
        <v>0</v>
      </c>
      <c r="D548" t="s">
        <v>360</v>
      </c>
      <c r="E548">
        <v>577</v>
      </c>
      <c r="F548" t="s">
        <v>933</v>
      </c>
      <c r="G548">
        <v>-1</v>
      </c>
      <c r="H548">
        <v>608</v>
      </c>
      <c r="I548" t="s">
        <v>872</v>
      </c>
      <c r="J548">
        <v>-1</v>
      </c>
      <c r="K548">
        <v>617</v>
      </c>
      <c r="L548" t="s">
        <v>873</v>
      </c>
      <c r="M548">
        <v>-1</v>
      </c>
      <c r="N548">
        <v>625</v>
      </c>
      <c r="O548" t="s">
        <v>973</v>
      </c>
      <c r="P548">
        <v>-1</v>
      </c>
      <c r="Q548">
        <v>728</v>
      </c>
      <c r="R548" t="s">
        <v>1069</v>
      </c>
      <c r="S548">
        <v>1</v>
      </c>
    </row>
    <row r="549" spans="1:19" x14ac:dyDescent="0.3">
      <c r="A549">
        <v>547</v>
      </c>
      <c r="B549">
        <v>0</v>
      </c>
      <c r="C549">
        <v>0</v>
      </c>
      <c r="D549" t="s">
        <v>360</v>
      </c>
      <c r="E549">
        <v>578</v>
      </c>
      <c r="F549" t="s">
        <v>935</v>
      </c>
      <c r="G549">
        <v>-1</v>
      </c>
      <c r="H549">
        <v>609</v>
      </c>
      <c r="I549" t="s">
        <v>875</v>
      </c>
      <c r="J549">
        <v>-1</v>
      </c>
      <c r="K549">
        <v>618</v>
      </c>
      <c r="L549" t="s">
        <v>876</v>
      </c>
      <c r="M549">
        <v>-1</v>
      </c>
      <c r="N549">
        <v>626</v>
      </c>
      <c r="O549" t="s">
        <v>974</v>
      </c>
      <c r="P549">
        <v>-1</v>
      </c>
      <c r="Q549">
        <v>729</v>
      </c>
      <c r="R549" t="s">
        <v>1070</v>
      </c>
      <c r="S549">
        <v>1</v>
      </c>
    </row>
    <row r="550" spans="1:19" x14ac:dyDescent="0.3">
      <c r="A550">
        <v>548</v>
      </c>
      <c r="B550">
        <v>0</v>
      </c>
      <c r="C550">
        <v>0</v>
      </c>
      <c r="D550" t="s">
        <v>360</v>
      </c>
      <c r="E550">
        <v>579</v>
      </c>
      <c r="F550" t="s">
        <v>937</v>
      </c>
      <c r="G550">
        <v>-1</v>
      </c>
      <c r="H550">
        <v>610</v>
      </c>
      <c r="I550" t="s">
        <v>879</v>
      </c>
      <c r="J550">
        <v>-1</v>
      </c>
      <c r="K550">
        <v>619</v>
      </c>
      <c r="L550" t="s">
        <v>880</v>
      </c>
      <c r="M550">
        <v>-1</v>
      </c>
      <c r="N550">
        <v>627</v>
      </c>
      <c r="O550" t="s">
        <v>1071</v>
      </c>
      <c r="P550">
        <v>-1</v>
      </c>
      <c r="Q550">
        <v>730</v>
      </c>
      <c r="R550" t="s">
        <v>1072</v>
      </c>
      <c r="S550">
        <v>1</v>
      </c>
    </row>
    <row r="551" spans="1:19" x14ac:dyDescent="0.3">
      <c r="A551">
        <v>549</v>
      </c>
      <c r="B551">
        <v>0</v>
      </c>
      <c r="C551">
        <v>0</v>
      </c>
      <c r="D551" t="s">
        <v>360</v>
      </c>
      <c r="E551">
        <v>445</v>
      </c>
      <c r="F551" t="s">
        <v>758</v>
      </c>
      <c r="G551">
        <v>-1</v>
      </c>
      <c r="H551">
        <v>731</v>
      </c>
      <c r="I551" t="s">
        <v>1073</v>
      </c>
      <c r="J551">
        <v>1</v>
      </c>
      <c r="K551">
        <v>737</v>
      </c>
      <c r="L551" t="s">
        <v>1074</v>
      </c>
      <c r="M551">
        <v>-1</v>
      </c>
      <c r="N551">
        <v>739</v>
      </c>
      <c r="O551" t="s">
        <v>1075</v>
      </c>
      <c r="P551">
        <v>-1</v>
      </c>
    </row>
    <row r="552" spans="1:19" x14ac:dyDescent="0.3">
      <c r="A552">
        <v>550</v>
      </c>
      <c r="B552">
        <v>0</v>
      </c>
      <c r="C552">
        <v>0</v>
      </c>
      <c r="D552" t="s">
        <v>360</v>
      </c>
      <c r="E552">
        <v>731</v>
      </c>
      <c r="F552" t="s">
        <v>1073</v>
      </c>
      <c r="G552">
        <v>1</v>
      </c>
      <c r="H552">
        <v>732</v>
      </c>
      <c r="I552" t="s">
        <v>1076</v>
      </c>
      <c r="J552">
        <v>-1</v>
      </c>
    </row>
    <row r="553" spans="1:19" x14ac:dyDescent="0.3">
      <c r="A553">
        <v>551</v>
      </c>
      <c r="B553">
        <v>0</v>
      </c>
      <c r="C553">
        <v>0</v>
      </c>
      <c r="D553" t="s">
        <v>360</v>
      </c>
      <c r="E553">
        <v>446</v>
      </c>
      <c r="F553" t="s">
        <v>760</v>
      </c>
      <c r="G553">
        <v>-1</v>
      </c>
      <c r="H553">
        <v>732</v>
      </c>
      <c r="I553" t="s">
        <v>1076</v>
      </c>
      <c r="J553">
        <v>1</v>
      </c>
      <c r="K553">
        <v>738</v>
      </c>
      <c r="L553" t="s">
        <v>1077</v>
      </c>
      <c r="M553">
        <v>-1</v>
      </c>
      <c r="N553">
        <v>740</v>
      </c>
      <c r="O553" t="s">
        <v>1078</v>
      </c>
      <c r="P553">
        <v>-1</v>
      </c>
    </row>
    <row r="554" spans="1:19" x14ac:dyDescent="0.3">
      <c r="A554">
        <v>552</v>
      </c>
      <c r="B554">
        <v>0</v>
      </c>
      <c r="C554">
        <v>0</v>
      </c>
      <c r="D554" t="s">
        <v>360</v>
      </c>
      <c r="E554">
        <v>447</v>
      </c>
      <c r="F554" t="s">
        <v>764</v>
      </c>
      <c r="G554">
        <v>-1</v>
      </c>
      <c r="H554">
        <v>733</v>
      </c>
      <c r="I554" t="s">
        <v>1079</v>
      </c>
      <c r="J554">
        <v>1</v>
      </c>
    </row>
    <row r="555" spans="1:19" x14ac:dyDescent="0.3">
      <c r="A555">
        <v>553</v>
      </c>
      <c r="B555">
        <v>0</v>
      </c>
      <c r="C555">
        <v>0</v>
      </c>
      <c r="D555" t="s">
        <v>360</v>
      </c>
      <c r="E555">
        <v>733</v>
      </c>
      <c r="F555" t="s">
        <v>1079</v>
      </c>
      <c r="G555">
        <v>1</v>
      </c>
      <c r="H555">
        <v>734</v>
      </c>
      <c r="I555" t="s">
        <v>1080</v>
      </c>
      <c r="J555">
        <v>-1</v>
      </c>
      <c r="K555">
        <v>735</v>
      </c>
      <c r="L555" t="s">
        <v>1081</v>
      </c>
      <c r="M555">
        <v>-1</v>
      </c>
    </row>
    <row r="556" spans="1:19" x14ac:dyDescent="0.3">
      <c r="A556">
        <v>554</v>
      </c>
      <c r="B556">
        <v>0</v>
      </c>
      <c r="C556">
        <v>0</v>
      </c>
      <c r="D556" t="s">
        <v>360</v>
      </c>
      <c r="E556">
        <v>448</v>
      </c>
      <c r="F556" t="s">
        <v>769</v>
      </c>
      <c r="G556">
        <v>-1</v>
      </c>
      <c r="H556">
        <v>734</v>
      </c>
      <c r="I556" t="s">
        <v>1080</v>
      </c>
      <c r="J556">
        <v>1</v>
      </c>
    </row>
    <row r="557" spans="1:19" x14ac:dyDescent="0.3">
      <c r="A557">
        <v>555</v>
      </c>
      <c r="B557">
        <v>0</v>
      </c>
      <c r="C557">
        <v>0</v>
      </c>
      <c r="D557" t="s">
        <v>360</v>
      </c>
      <c r="E557">
        <v>449</v>
      </c>
      <c r="F557" t="s">
        <v>772</v>
      </c>
      <c r="G557">
        <v>-1</v>
      </c>
      <c r="H557">
        <v>735</v>
      </c>
      <c r="I557" t="s">
        <v>1081</v>
      </c>
      <c r="J557">
        <v>1</v>
      </c>
    </row>
    <row r="558" spans="1:19" x14ac:dyDescent="0.3">
      <c r="A558">
        <v>556</v>
      </c>
      <c r="B558">
        <v>0</v>
      </c>
      <c r="C558">
        <v>0</v>
      </c>
      <c r="D558" t="s">
        <v>360</v>
      </c>
      <c r="E558">
        <v>450</v>
      </c>
      <c r="F558" t="s">
        <v>776</v>
      </c>
      <c r="G558">
        <v>-1</v>
      </c>
      <c r="H558">
        <v>736</v>
      </c>
      <c r="I558" t="s">
        <v>1082</v>
      </c>
      <c r="J558">
        <v>1</v>
      </c>
    </row>
    <row r="559" spans="1:19" x14ac:dyDescent="0.3">
      <c r="A559">
        <v>557</v>
      </c>
      <c r="B559">
        <v>0</v>
      </c>
      <c r="C559">
        <v>0</v>
      </c>
      <c r="D559" t="s">
        <v>360</v>
      </c>
      <c r="E559">
        <v>737</v>
      </c>
      <c r="F559" t="s">
        <v>1074</v>
      </c>
      <c r="G559">
        <v>1</v>
      </c>
      <c r="H559">
        <v>738</v>
      </c>
      <c r="I559" t="s">
        <v>1077</v>
      </c>
      <c r="J559">
        <v>-1</v>
      </c>
    </row>
    <row r="560" spans="1:19" x14ac:dyDescent="0.3">
      <c r="A560">
        <v>558</v>
      </c>
      <c r="B560">
        <v>0</v>
      </c>
      <c r="C560">
        <v>0</v>
      </c>
      <c r="D560" t="s">
        <v>360</v>
      </c>
      <c r="E560">
        <v>739</v>
      </c>
      <c r="F560" t="s">
        <v>1075</v>
      </c>
      <c r="G560">
        <v>1</v>
      </c>
      <c r="H560">
        <v>740</v>
      </c>
      <c r="I560" t="s">
        <v>1078</v>
      </c>
      <c r="J560">
        <v>-1</v>
      </c>
    </row>
    <row r="561" spans="1:13" x14ac:dyDescent="0.3">
      <c r="A561">
        <v>559</v>
      </c>
      <c r="B561">
        <v>0</v>
      </c>
      <c r="C561">
        <v>0</v>
      </c>
      <c r="D561" t="s">
        <v>360</v>
      </c>
      <c r="E561">
        <v>741</v>
      </c>
      <c r="F561" t="s">
        <v>1083</v>
      </c>
      <c r="G561">
        <v>1</v>
      </c>
      <c r="H561">
        <v>753</v>
      </c>
      <c r="I561" t="s">
        <v>1084</v>
      </c>
      <c r="J561">
        <v>-1</v>
      </c>
    </row>
    <row r="562" spans="1:13" x14ac:dyDescent="0.3">
      <c r="A562">
        <v>560</v>
      </c>
      <c r="B562">
        <v>0</v>
      </c>
      <c r="C562">
        <v>0</v>
      </c>
      <c r="D562" t="s">
        <v>360</v>
      </c>
      <c r="E562">
        <v>742</v>
      </c>
      <c r="F562" t="s">
        <v>1085</v>
      </c>
      <c r="G562">
        <v>1</v>
      </c>
      <c r="H562">
        <v>754</v>
      </c>
      <c r="I562" t="s">
        <v>1086</v>
      </c>
      <c r="J562">
        <v>-1</v>
      </c>
    </row>
    <row r="563" spans="1:13" x14ac:dyDescent="0.3">
      <c r="A563">
        <v>561</v>
      </c>
      <c r="B563">
        <v>0</v>
      </c>
      <c r="C563">
        <v>0</v>
      </c>
      <c r="D563" t="s">
        <v>360</v>
      </c>
      <c r="E563">
        <v>518</v>
      </c>
      <c r="F563" t="s">
        <v>902</v>
      </c>
      <c r="G563">
        <v>-1</v>
      </c>
      <c r="H563">
        <v>743</v>
      </c>
      <c r="I563" t="s">
        <v>1087</v>
      </c>
      <c r="J563">
        <v>1</v>
      </c>
      <c r="K563">
        <v>755</v>
      </c>
      <c r="L563" t="s">
        <v>1088</v>
      </c>
      <c r="M563">
        <v>-1</v>
      </c>
    </row>
    <row r="564" spans="1:13" x14ac:dyDescent="0.3">
      <c r="A564">
        <v>562</v>
      </c>
      <c r="B564">
        <v>0</v>
      </c>
      <c r="C564">
        <v>0</v>
      </c>
      <c r="D564" t="s">
        <v>360</v>
      </c>
      <c r="E564">
        <v>743</v>
      </c>
      <c r="F564" t="s">
        <v>1087</v>
      </c>
      <c r="G564">
        <v>1</v>
      </c>
      <c r="H564">
        <v>744</v>
      </c>
      <c r="I564" t="s">
        <v>1089</v>
      </c>
      <c r="J564">
        <v>-1</v>
      </c>
      <c r="K564">
        <v>745</v>
      </c>
      <c r="L564" t="s">
        <v>1090</v>
      </c>
      <c r="M564">
        <v>-1</v>
      </c>
    </row>
    <row r="565" spans="1:13" x14ac:dyDescent="0.3">
      <c r="A565">
        <v>563</v>
      </c>
      <c r="B565">
        <v>0</v>
      </c>
      <c r="C565">
        <v>0</v>
      </c>
      <c r="D565" t="s">
        <v>360</v>
      </c>
      <c r="E565">
        <v>744</v>
      </c>
      <c r="F565" t="s">
        <v>1089</v>
      </c>
      <c r="G565">
        <v>1</v>
      </c>
      <c r="H565">
        <v>756</v>
      </c>
      <c r="I565" t="s">
        <v>1091</v>
      </c>
      <c r="J565">
        <v>-1</v>
      </c>
    </row>
    <row r="566" spans="1:13" x14ac:dyDescent="0.3">
      <c r="A566">
        <v>564</v>
      </c>
      <c r="B566">
        <v>0</v>
      </c>
      <c r="C566">
        <v>0</v>
      </c>
      <c r="D566" t="s">
        <v>360</v>
      </c>
      <c r="E566">
        <v>519</v>
      </c>
      <c r="F566" t="s">
        <v>904</v>
      </c>
      <c r="G566">
        <v>-1</v>
      </c>
      <c r="H566">
        <v>745</v>
      </c>
      <c r="I566" t="s">
        <v>1090</v>
      </c>
      <c r="J566">
        <v>1</v>
      </c>
      <c r="K566">
        <v>757</v>
      </c>
      <c r="L566" t="s">
        <v>1092</v>
      </c>
      <c r="M566">
        <v>-1</v>
      </c>
    </row>
    <row r="567" spans="1:13" x14ac:dyDescent="0.3">
      <c r="A567">
        <v>565</v>
      </c>
      <c r="B567">
        <v>0</v>
      </c>
      <c r="C567">
        <v>0</v>
      </c>
      <c r="D567" t="s">
        <v>360</v>
      </c>
      <c r="E567">
        <v>745</v>
      </c>
      <c r="F567" t="s">
        <v>1090</v>
      </c>
      <c r="G567">
        <v>1</v>
      </c>
      <c r="H567">
        <v>746</v>
      </c>
      <c r="I567" t="s">
        <v>1093</v>
      </c>
      <c r="J567">
        <v>-1</v>
      </c>
      <c r="K567">
        <v>747</v>
      </c>
      <c r="L567" t="s">
        <v>1094</v>
      </c>
      <c r="M567">
        <v>-1</v>
      </c>
    </row>
    <row r="568" spans="1:13" x14ac:dyDescent="0.3">
      <c r="A568">
        <v>566</v>
      </c>
      <c r="B568">
        <v>0</v>
      </c>
      <c r="C568">
        <v>0</v>
      </c>
      <c r="D568" t="s">
        <v>360</v>
      </c>
      <c r="E568">
        <v>520</v>
      </c>
      <c r="F568" t="s">
        <v>906</v>
      </c>
      <c r="G568">
        <v>-1</v>
      </c>
      <c r="H568">
        <v>746</v>
      </c>
      <c r="I568" t="s">
        <v>1093</v>
      </c>
      <c r="J568">
        <v>1</v>
      </c>
      <c r="K568">
        <v>758</v>
      </c>
      <c r="L568" t="s">
        <v>1095</v>
      </c>
      <c r="M568">
        <v>-1</v>
      </c>
    </row>
    <row r="569" spans="1:13" x14ac:dyDescent="0.3">
      <c r="A569">
        <v>567</v>
      </c>
      <c r="B569">
        <v>0</v>
      </c>
      <c r="C569">
        <v>0</v>
      </c>
      <c r="D569" t="s">
        <v>360</v>
      </c>
      <c r="E569">
        <v>521</v>
      </c>
      <c r="F569" t="s">
        <v>908</v>
      </c>
      <c r="G569">
        <v>-1</v>
      </c>
      <c r="H569">
        <v>747</v>
      </c>
      <c r="I569" t="s">
        <v>1094</v>
      </c>
      <c r="J569">
        <v>1</v>
      </c>
      <c r="K569">
        <v>759</v>
      </c>
      <c r="L569" t="s">
        <v>1096</v>
      </c>
      <c r="M569">
        <v>-1</v>
      </c>
    </row>
    <row r="570" spans="1:13" x14ac:dyDescent="0.3">
      <c r="A570">
        <v>568</v>
      </c>
      <c r="B570">
        <v>0</v>
      </c>
      <c r="C570">
        <v>0</v>
      </c>
      <c r="D570" t="s">
        <v>360</v>
      </c>
      <c r="E570">
        <v>522</v>
      </c>
      <c r="F570" t="s">
        <v>910</v>
      </c>
      <c r="G570">
        <v>-1</v>
      </c>
      <c r="H570">
        <v>748</v>
      </c>
      <c r="I570" t="s">
        <v>1097</v>
      </c>
      <c r="J570">
        <v>1</v>
      </c>
      <c r="K570">
        <v>760</v>
      </c>
      <c r="L570" t="s">
        <v>1098</v>
      </c>
      <c r="M570">
        <v>-1</v>
      </c>
    </row>
    <row r="571" spans="1:13" x14ac:dyDescent="0.3">
      <c r="A571">
        <v>569</v>
      </c>
      <c r="B571">
        <v>0</v>
      </c>
      <c r="C571">
        <v>0</v>
      </c>
      <c r="D571" t="s">
        <v>360</v>
      </c>
      <c r="E571">
        <v>523</v>
      </c>
      <c r="F571" t="s">
        <v>912</v>
      </c>
      <c r="G571">
        <v>-1</v>
      </c>
      <c r="H571">
        <v>749</v>
      </c>
      <c r="I571" t="s">
        <v>1099</v>
      </c>
      <c r="J571">
        <v>1</v>
      </c>
      <c r="K571">
        <v>761</v>
      </c>
      <c r="L571" t="s">
        <v>1100</v>
      </c>
      <c r="M571">
        <v>-1</v>
      </c>
    </row>
    <row r="572" spans="1:13" x14ac:dyDescent="0.3">
      <c r="A572">
        <v>570</v>
      </c>
      <c r="B572">
        <v>0</v>
      </c>
      <c r="C572">
        <v>0</v>
      </c>
      <c r="D572" t="s">
        <v>360</v>
      </c>
      <c r="E572">
        <v>749</v>
      </c>
      <c r="F572" t="s">
        <v>1099</v>
      </c>
      <c r="G572">
        <v>1</v>
      </c>
      <c r="H572">
        <v>750</v>
      </c>
      <c r="I572" t="s">
        <v>1101</v>
      </c>
      <c r="J572">
        <v>-1</v>
      </c>
      <c r="K572">
        <v>751</v>
      </c>
      <c r="L572" t="s">
        <v>1102</v>
      </c>
      <c r="M572">
        <v>-1</v>
      </c>
    </row>
    <row r="573" spans="1:13" x14ac:dyDescent="0.3">
      <c r="A573">
        <v>571</v>
      </c>
      <c r="B573">
        <v>0</v>
      </c>
      <c r="C573">
        <v>0</v>
      </c>
      <c r="D573" t="s">
        <v>360</v>
      </c>
      <c r="E573">
        <v>524</v>
      </c>
      <c r="F573" t="s">
        <v>914</v>
      </c>
      <c r="G573">
        <v>-1</v>
      </c>
      <c r="H573">
        <v>750</v>
      </c>
      <c r="I573" t="s">
        <v>1101</v>
      </c>
      <c r="J573">
        <v>1</v>
      </c>
      <c r="K573">
        <v>762</v>
      </c>
      <c r="L573" t="s">
        <v>1103</v>
      </c>
      <c r="M573">
        <v>-1</v>
      </c>
    </row>
    <row r="574" spans="1:13" x14ac:dyDescent="0.3">
      <c r="A574">
        <v>572</v>
      </c>
      <c r="B574">
        <v>0</v>
      </c>
      <c r="C574">
        <v>0</v>
      </c>
      <c r="D574" t="s">
        <v>360</v>
      </c>
      <c r="E574">
        <v>525</v>
      </c>
      <c r="F574" t="s">
        <v>916</v>
      </c>
      <c r="G574">
        <v>-1</v>
      </c>
      <c r="H574">
        <v>751</v>
      </c>
      <c r="I574" t="s">
        <v>1102</v>
      </c>
      <c r="J574">
        <v>1</v>
      </c>
      <c r="K574">
        <v>763</v>
      </c>
      <c r="L574" t="s">
        <v>1104</v>
      </c>
      <c r="M574">
        <v>-1</v>
      </c>
    </row>
    <row r="575" spans="1:13" x14ac:dyDescent="0.3">
      <c r="A575">
        <v>573</v>
      </c>
      <c r="B575">
        <v>0</v>
      </c>
      <c r="C575">
        <v>0</v>
      </c>
      <c r="D575" t="s">
        <v>360</v>
      </c>
      <c r="E575">
        <v>526</v>
      </c>
      <c r="F575" t="s">
        <v>918</v>
      </c>
      <c r="G575">
        <v>-1</v>
      </c>
      <c r="H575">
        <v>752</v>
      </c>
      <c r="I575" t="s">
        <v>1105</v>
      </c>
      <c r="J575">
        <v>1</v>
      </c>
      <c r="K575">
        <v>764</v>
      </c>
      <c r="L575" t="s">
        <v>1106</v>
      </c>
      <c r="M575">
        <v>-1</v>
      </c>
    </row>
    <row r="576" spans="1:13" x14ac:dyDescent="0.3">
      <c r="A576">
        <v>574</v>
      </c>
      <c r="B576">
        <v>0</v>
      </c>
      <c r="C576">
        <v>0</v>
      </c>
      <c r="D576" t="s">
        <v>360</v>
      </c>
      <c r="E576">
        <v>555</v>
      </c>
      <c r="F576" t="s">
        <v>938</v>
      </c>
      <c r="G576">
        <v>-1</v>
      </c>
      <c r="H576">
        <v>753</v>
      </c>
      <c r="I576" t="s">
        <v>1084</v>
      </c>
      <c r="J576">
        <v>1</v>
      </c>
    </row>
    <row r="577" spans="1:13" x14ac:dyDescent="0.3">
      <c r="A577">
        <v>575</v>
      </c>
      <c r="B577">
        <v>0</v>
      </c>
      <c r="C577">
        <v>0</v>
      </c>
      <c r="D577" t="s">
        <v>360</v>
      </c>
      <c r="E577">
        <v>556</v>
      </c>
      <c r="F577" t="s">
        <v>940</v>
      </c>
      <c r="G577">
        <v>-1</v>
      </c>
      <c r="H577">
        <v>580</v>
      </c>
      <c r="I577" t="s">
        <v>1107</v>
      </c>
      <c r="J577">
        <v>-1</v>
      </c>
      <c r="K577">
        <v>754</v>
      </c>
      <c r="L577" t="s">
        <v>1086</v>
      </c>
      <c r="M577">
        <v>1</v>
      </c>
    </row>
    <row r="578" spans="1:13" x14ac:dyDescent="0.3">
      <c r="A578">
        <v>576</v>
      </c>
      <c r="B578">
        <v>0</v>
      </c>
      <c r="C578">
        <v>0</v>
      </c>
      <c r="D578" t="s">
        <v>360</v>
      </c>
      <c r="E578">
        <v>581</v>
      </c>
      <c r="F578" t="s">
        <v>952</v>
      </c>
      <c r="G578">
        <v>-1</v>
      </c>
      <c r="H578">
        <v>755</v>
      </c>
      <c r="I578" t="s">
        <v>1088</v>
      </c>
      <c r="J578">
        <v>1</v>
      </c>
    </row>
    <row r="579" spans="1:13" x14ac:dyDescent="0.3">
      <c r="A579">
        <v>577</v>
      </c>
      <c r="B579">
        <v>0</v>
      </c>
      <c r="C579">
        <v>0</v>
      </c>
      <c r="D579" t="s">
        <v>360</v>
      </c>
      <c r="E579">
        <v>755</v>
      </c>
      <c r="F579" t="s">
        <v>1088</v>
      </c>
      <c r="G579">
        <v>1</v>
      </c>
      <c r="H579">
        <v>756</v>
      </c>
      <c r="I579" t="s">
        <v>1091</v>
      </c>
      <c r="J579">
        <v>-1</v>
      </c>
      <c r="K579">
        <v>757</v>
      </c>
      <c r="L579" t="s">
        <v>1092</v>
      </c>
      <c r="M579">
        <v>-1</v>
      </c>
    </row>
    <row r="580" spans="1:13" x14ac:dyDescent="0.3">
      <c r="A580">
        <v>578</v>
      </c>
      <c r="B580">
        <v>0</v>
      </c>
      <c r="C580">
        <v>0</v>
      </c>
      <c r="D580" t="s">
        <v>360</v>
      </c>
      <c r="E580">
        <v>582</v>
      </c>
      <c r="F580" t="s">
        <v>953</v>
      </c>
      <c r="G580">
        <v>-1</v>
      </c>
      <c r="H580">
        <v>756</v>
      </c>
      <c r="I580" t="s">
        <v>1091</v>
      </c>
      <c r="J580">
        <v>1</v>
      </c>
    </row>
    <row r="581" spans="1:13" x14ac:dyDescent="0.3">
      <c r="A581">
        <v>579</v>
      </c>
      <c r="B581">
        <v>0</v>
      </c>
      <c r="C581">
        <v>0</v>
      </c>
      <c r="D581" t="s">
        <v>360</v>
      </c>
      <c r="E581">
        <v>583</v>
      </c>
      <c r="F581" t="s">
        <v>954</v>
      </c>
      <c r="G581">
        <v>-1</v>
      </c>
      <c r="H581">
        <v>757</v>
      </c>
      <c r="I581" t="s">
        <v>1092</v>
      </c>
      <c r="J581">
        <v>1</v>
      </c>
    </row>
    <row r="582" spans="1:13" x14ac:dyDescent="0.3">
      <c r="A582">
        <v>580</v>
      </c>
      <c r="B582">
        <v>0</v>
      </c>
      <c r="C582">
        <v>0</v>
      </c>
      <c r="D582" t="s">
        <v>360</v>
      </c>
      <c r="E582">
        <v>757</v>
      </c>
      <c r="F582" t="s">
        <v>1092</v>
      </c>
      <c r="G582">
        <v>1</v>
      </c>
      <c r="H582">
        <v>758</v>
      </c>
      <c r="I582" t="s">
        <v>1095</v>
      </c>
      <c r="J582">
        <v>-1</v>
      </c>
      <c r="K582">
        <v>759</v>
      </c>
      <c r="L582" t="s">
        <v>1096</v>
      </c>
      <c r="M582">
        <v>-1</v>
      </c>
    </row>
    <row r="583" spans="1:13" x14ac:dyDescent="0.3">
      <c r="A583">
        <v>581</v>
      </c>
      <c r="B583">
        <v>0</v>
      </c>
      <c r="C583">
        <v>0</v>
      </c>
      <c r="D583" t="s">
        <v>360</v>
      </c>
      <c r="E583">
        <v>584</v>
      </c>
      <c r="F583" t="s">
        <v>955</v>
      </c>
      <c r="G583">
        <v>-1</v>
      </c>
      <c r="H583">
        <v>758</v>
      </c>
      <c r="I583" t="s">
        <v>1095</v>
      </c>
      <c r="J583">
        <v>1</v>
      </c>
    </row>
    <row r="584" spans="1:13" x14ac:dyDescent="0.3">
      <c r="A584">
        <v>582</v>
      </c>
      <c r="B584">
        <v>0</v>
      </c>
      <c r="C584">
        <v>0</v>
      </c>
      <c r="D584" t="s">
        <v>360</v>
      </c>
      <c r="E584">
        <v>585</v>
      </c>
      <c r="F584" t="s">
        <v>956</v>
      </c>
      <c r="G584">
        <v>-1</v>
      </c>
      <c r="H584">
        <v>759</v>
      </c>
      <c r="I584" t="s">
        <v>1096</v>
      </c>
      <c r="J584">
        <v>1</v>
      </c>
    </row>
    <row r="585" spans="1:13" x14ac:dyDescent="0.3">
      <c r="A585">
        <v>583</v>
      </c>
      <c r="B585">
        <v>0</v>
      </c>
      <c r="C585">
        <v>0</v>
      </c>
      <c r="D585" t="s">
        <v>360</v>
      </c>
      <c r="E585">
        <v>557</v>
      </c>
      <c r="F585" t="s">
        <v>942</v>
      </c>
      <c r="G585">
        <v>-1</v>
      </c>
      <c r="H585">
        <v>586</v>
      </c>
      <c r="I585" t="s">
        <v>1108</v>
      </c>
      <c r="J585">
        <v>-1</v>
      </c>
      <c r="K585">
        <v>760</v>
      </c>
      <c r="L585" t="s">
        <v>1098</v>
      </c>
      <c r="M585">
        <v>1</v>
      </c>
    </row>
    <row r="586" spans="1:13" x14ac:dyDescent="0.3">
      <c r="A586">
        <v>584</v>
      </c>
      <c r="B586">
        <v>0</v>
      </c>
      <c r="C586">
        <v>0</v>
      </c>
      <c r="D586" t="s">
        <v>360</v>
      </c>
      <c r="E586">
        <v>558</v>
      </c>
      <c r="F586" t="s">
        <v>944</v>
      </c>
      <c r="G586">
        <v>-1</v>
      </c>
      <c r="H586">
        <v>587</v>
      </c>
      <c r="I586" t="s">
        <v>957</v>
      </c>
      <c r="J586">
        <v>-1</v>
      </c>
      <c r="K586">
        <v>761</v>
      </c>
      <c r="L586" t="s">
        <v>1100</v>
      </c>
      <c r="M586">
        <v>1</v>
      </c>
    </row>
    <row r="587" spans="1:13" x14ac:dyDescent="0.3">
      <c r="A587">
        <v>585</v>
      </c>
      <c r="B587">
        <v>0</v>
      </c>
      <c r="C587">
        <v>0</v>
      </c>
      <c r="D587" t="s">
        <v>360</v>
      </c>
      <c r="E587">
        <v>761</v>
      </c>
      <c r="F587" t="s">
        <v>1100</v>
      </c>
      <c r="G587">
        <v>1</v>
      </c>
      <c r="H587">
        <v>762</v>
      </c>
      <c r="I587" t="s">
        <v>1103</v>
      </c>
      <c r="J587">
        <v>-1</v>
      </c>
      <c r="K587">
        <v>763</v>
      </c>
      <c r="L587" t="s">
        <v>1104</v>
      </c>
      <c r="M587">
        <v>-1</v>
      </c>
    </row>
    <row r="588" spans="1:13" x14ac:dyDescent="0.3">
      <c r="A588">
        <v>586</v>
      </c>
      <c r="B588">
        <v>0</v>
      </c>
      <c r="C588">
        <v>0</v>
      </c>
      <c r="D588" t="s">
        <v>360</v>
      </c>
      <c r="E588">
        <v>559</v>
      </c>
      <c r="F588" t="s">
        <v>946</v>
      </c>
      <c r="G588">
        <v>-1</v>
      </c>
      <c r="H588">
        <v>588</v>
      </c>
      <c r="I588" t="s">
        <v>958</v>
      </c>
      <c r="J588">
        <v>-1</v>
      </c>
      <c r="K588">
        <v>762</v>
      </c>
      <c r="L588" t="s">
        <v>1103</v>
      </c>
      <c r="M588">
        <v>1</v>
      </c>
    </row>
    <row r="589" spans="1:13" x14ac:dyDescent="0.3">
      <c r="A589">
        <v>587</v>
      </c>
      <c r="B589">
        <v>0</v>
      </c>
      <c r="C589">
        <v>0</v>
      </c>
      <c r="D589" t="s">
        <v>360</v>
      </c>
      <c r="E589">
        <v>560</v>
      </c>
      <c r="F589" t="s">
        <v>948</v>
      </c>
      <c r="G589">
        <v>-1</v>
      </c>
      <c r="H589">
        <v>589</v>
      </c>
      <c r="I589" t="s">
        <v>959</v>
      </c>
      <c r="J589">
        <v>-1</v>
      </c>
      <c r="K589">
        <v>763</v>
      </c>
      <c r="L589" t="s">
        <v>1104</v>
      </c>
      <c r="M589">
        <v>1</v>
      </c>
    </row>
    <row r="590" spans="1:13" x14ac:dyDescent="0.3">
      <c r="A590">
        <v>588</v>
      </c>
      <c r="B590">
        <v>0</v>
      </c>
      <c r="C590">
        <v>0</v>
      </c>
      <c r="D590" t="s">
        <v>360</v>
      </c>
      <c r="E590">
        <v>561</v>
      </c>
      <c r="F590" t="s">
        <v>950</v>
      </c>
      <c r="G590">
        <v>-1</v>
      </c>
      <c r="H590">
        <v>590</v>
      </c>
      <c r="I590" t="s">
        <v>1109</v>
      </c>
      <c r="J590">
        <v>-1</v>
      </c>
      <c r="K590">
        <v>764</v>
      </c>
      <c r="L590" t="s">
        <v>1106</v>
      </c>
      <c r="M590">
        <v>1</v>
      </c>
    </row>
    <row r="591" spans="1:13" x14ac:dyDescent="0.3">
      <c r="A591">
        <v>589</v>
      </c>
      <c r="B591">
        <v>0</v>
      </c>
      <c r="C591">
        <v>0</v>
      </c>
      <c r="D591" t="s">
        <v>360</v>
      </c>
      <c r="E591">
        <v>765</v>
      </c>
      <c r="F591" t="s">
        <v>1110</v>
      </c>
      <c r="G591">
        <v>1</v>
      </c>
      <c r="H591">
        <v>777</v>
      </c>
      <c r="I591" t="s">
        <v>1111</v>
      </c>
      <c r="J591">
        <v>-1</v>
      </c>
    </row>
    <row r="592" spans="1:13" x14ac:dyDescent="0.3">
      <c r="A592">
        <v>590</v>
      </c>
      <c r="B592">
        <v>0</v>
      </c>
      <c r="C592">
        <v>0</v>
      </c>
      <c r="D592" t="s">
        <v>360</v>
      </c>
      <c r="E592">
        <v>766</v>
      </c>
      <c r="F592" t="s">
        <v>1112</v>
      </c>
      <c r="G592">
        <v>1</v>
      </c>
      <c r="H592">
        <v>778</v>
      </c>
      <c r="I592" t="s">
        <v>1113</v>
      </c>
      <c r="J592">
        <v>-1</v>
      </c>
    </row>
    <row r="593" spans="1:13" x14ac:dyDescent="0.3">
      <c r="A593">
        <v>591</v>
      </c>
      <c r="B593">
        <v>0</v>
      </c>
      <c r="C593">
        <v>0</v>
      </c>
      <c r="D593" t="s">
        <v>360</v>
      </c>
      <c r="E593">
        <v>527</v>
      </c>
      <c r="F593" t="s">
        <v>903</v>
      </c>
      <c r="G593">
        <v>-1</v>
      </c>
      <c r="H593">
        <v>767</v>
      </c>
      <c r="I593" t="s">
        <v>1114</v>
      </c>
      <c r="J593">
        <v>1</v>
      </c>
      <c r="K593">
        <v>779</v>
      </c>
      <c r="L593" t="s">
        <v>1115</v>
      </c>
      <c r="M593">
        <v>-1</v>
      </c>
    </row>
    <row r="594" spans="1:13" x14ac:dyDescent="0.3">
      <c r="A594">
        <v>592</v>
      </c>
      <c r="B594">
        <v>0</v>
      </c>
      <c r="C594">
        <v>0</v>
      </c>
      <c r="D594" t="s">
        <v>360</v>
      </c>
      <c r="E594">
        <v>767</v>
      </c>
      <c r="F594" t="s">
        <v>1114</v>
      </c>
      <c r="G594">
        <v>1</v>
      </c>
      <c r="H594">
        <v>768</v>
      </c>
      <c r="I594" t="s">
        <v>1116</v>
      </c>
      <c r="J594">
        <v>-1</v>
      </c>
      <c r="K594">
        <v>769</v>
      </c>
      <c r="L594" t="s">
        <v>1117</v>
      </c>
      <c r="M594">
        <v>-1</v>
      </c>
    </row>
    <row r="595" spans="1:13" x14ac:dyDescent="0.3">
      <c r="A595">
        <v>593</v>
      </c>
      <c r="B595">
        <v>0</v>
      </c>
      <c r="C595">
        <v>0</v>
      </c>
      <c r="D595" t="s">
        <v>360</v>
      </c>
      <c r="E595">
        <v>768</v>
      </c>
      <c r="F595" t="s">
        <v>1116</v>
      </c>
      <c r="G595">
        <v>1</v>
      </c>
      <c r="H595">
        <v>780</v>
      </c>
      <c r="I595" t="s">
        <v>1118</v>
      </c>
      <c r="J595">
        <v>-1</v>
      </c>
    </row>
    <row r="596" spans="1:13" x14ac:dyDescent="0.3">
      <c r="A596">
        <v>594</v>
      </c>
      <c r="B596">
        <v>0</v>
      </c>
      <c r="C596">
        <v>0</v>
      </c>
      <c r="D596" t="s">
        <v>360</v>
      </c>
      <c r="E596">
        <v>528</v>
      </c>
      <c r="F596" t="s">
        <v>905</v>
      </c>
      <c r="G596">
        <v>-1</v>
      </c>
      <c r="H596">
        <v>769</v>
      </c>
      <c r="I596" t="s">
        <v>1117</v>
      </c>
      <c r="J596">
        <v>1</v>
      </c>
      <c r="K596">
        <v>781</v>
      </c>
      <c r="L596" t="s">
        <v>1119</v>
      </c>
      <c r="M596">
        <v>-1</v>
      </c>
    </row>
    <row r="597" spans="1:13" x14ac:dyDescent="0.3">
      <c r="A597">
        <v>595</v>
      </c>
      <c r="B597">
        <v>0</v>
      </c>
      <c r="C597">
        <v>0</v>
      </c>
      <c r="D597" t="s">
        <v>360</v>
      </c>
      <c r="E597">
        <v>769</v>
      </c>
      <c r="F597" t="s">
        <v>1117</v>
      </c>
      <c r="G597">
        <v>1</v>
      </c>
      <c r="H597">
        <v>770</v>
      </c>
      <c r="I597" t="s">
        <v>1120</v>
      </c>
      <c r="J597">
        <v>-1</v>
      </c>
      <c r="K597">
        <v>771</v>
      </c>
      <c r="L597" t="s">
        <v>1121</v>
      </c>
      <c r="M597">
        <v>-1</v>
      </c>
    </row>
    <row r="598" spans="1:13" x14ac:dyDescent="0.3">
      <c r="A598">
        <v>596</v>
      </c>
      <c r="B598">
        <v>0</v>
      </c>
      <c r="C598">
        <v>0</v>
      </c>
      <c r="D598" t="s">
        <v>360</v>
      </c>
      <c r="E598">
        <v>529</v>
      </c>
      <c r="F598" t="s">
        <v>907</v>
      </c>
      <c r="G598">
        <v>-1</v>
      </c>
      <c r="H598">
        <v>770</v>
      </c>
      <c r="I598" t="s">
        <v>1120</v>
      </c>
      <c r="J598">
        <v>1</v>
      </c>
      <c r="K598">
        <v>782</v>
      </c>
      <c r="L598" t="s">
        <v>1122</v>
      </c>
      <c r="M598">
        <v>-1</v>
      </c>
    </row>
    <row r="599" spans="1:13" x14ac:dyDescent="0.3">
      <c r="A599">
        <v>597</v>
      </c>
      <c r="B599">
        <v>0</v>
      </c>
      <c r="C599">
        <v>0</v>
      </c>
      <c r="D599" t="s">
        <v>360</v>
      </c>
      <c r="E599">
        <v>530</v>
      </c>
      <c r="F599" t="s">
        <v>909</v>
      </c>
      <c r="G599">
        <v>-1</v>
      </c>
      <c r="H599">
        <v>771</v>
      </c>
      <c r="I599" t="s">
        <v>1121</v>
      </c>
      <c r="J599">
        <v>1</v>
      </c>
      <c r="K599">
        <v>783</v>
      </c>
      <c r="L599" t="s">
        <v>1123</v>
      </c>
      <c r="M599">
        <v>-1</v>
      </c>
    </row>
    <row r="600" spans="1:13" x14ac:dyDescent="0.3">
      <c r="A600">
        <v>598</v>
      </c>
      <c r="B600">
        <v>0</v>
      </c>
      <c r="C600">
        <v>0</v>
      </c>
      <c r="D600" t="s">
        <v>360</v>
      </c>
      <c r="E600">
        <v>531</v>
      </c>
      <c r="F600" t="s">
        <v>911</v>
      </c>
      <c r="G600">
        <v>-1</v>
      </c>
      <c r="H600">
        <v>772</v>
      </c>
      <c r="I600" t="s">
        <v>1124</v>
      </c>
      <c r="J600">
        <v>1</v>
      </c>
      <c r="K600">
        <v>784</v>
      </c>
      <c r="L600" t="s">
        <v>1125</v>
      </c>
      <c r="M600">
        <v>-1</v>
      </c>
    </row>
    <row r="601" spans="1:13" x14ac:dyDescent="0.3">
      <c r="A601">
        <v>599</v>
      </c>
      <c r="B601">
        <v>0</v>
      </c>
      <c r="C601">
        <v>0</v>
      </c>
      <c r="D601" t="s">
        <v>360</v>
      </c>
      <c r="E601">
        <v>532</v>
      </c>
      <c r="F601" t="s">
        <v>913</v>
      </c>
      <c r="G601">
        <v>-1</v>
      </c>
      <c r="H601">
        <v>773</v>
      </c>
      <c r="I601" t="s">
        <v>1126</v>
      </c>
      <c r="J601">
        <v>1</v>
      </c>
      <c r="K601">
        <v>785</v>
      </c>
      <c r="L601" t="s">
        <v>1127</v>
      </c>
      <c r="M601">
        <v>-1</v>
      </c>
    </row>
    <row r="602" spans="1:13" x14ac:dyDescent="0.3">
      <c r="A602">
        <v>600</v>
      </c>
      <c r="B602">
        <v>0</v>
      </c>
      <c r="C602">
        <v>0</v>
      </c>
      <c r="D602" t="s">
        <v>360</v>
      </c>
      <c r="E602">
        <v>773</v>
      </c>
      <c r="F602" t="s">
        <v>1126</v>
      </c>
      <c r="G602">
        <v>1</v>
      </c>
      <c r="H602">
        <v>774</v>
      </c>
      <c r="I602" t="s">
        <v>1128</v>
      </c>
      <c r="J602">
        <v>-1</v>
      </c>
      <c r="K602">
        <v>775</v>
      </c>
      <c r="L602" t="s">
        <v>1129</v>
      </c>
      <c r="M602">
        <v>-1</v>
      </c>
    </row>
    <row r="603" spans="1:13" x14ac:dyDescent="0.3">
      <c r="A603">
        <v>601</v>
      </c>
      <c r="B603">
        <v>0</v>
      </c>
      <c r="C603">
        <v>0</v>
      </c>
      <c r="D603" t="s">
        <v>360</v>
      </c>
      <c r="E603">
        <v>533</v>
      </c>
      <c r="F603" t="s">
        <v>915</v>
      </c>
      <c r="G603">
        <v>-1</v>
      </c>
      <c r="H603">
        <v>774</v>
      </c>
      <c r="I603" t="s">
        <v>1128</v>
      </c>
      <c r="J603">
        <v>1</v>
      </c>
      <c r="K603">
        <v>786</v>
      </c>
      <c r="L603" t="s">
        <v>1130</v>
      </c>
      <c r="M603">
        <v>-1</v>
      </c>
    </row>
    <row r="604" spans="1:13" x14ac:dyDescent="0.3">
      <c r="A604">
        <v>602</v>
      </c>
      <c r="B604">
        <v>0</v>
      </c>
      <c r="C604">
        <v>0</v>
      </c>
      <c r="D604" t="s">
        <v>360</v>
      </c>
      <c r="E604">
        <v>534</v>
      </c>
      <c r="F604" t="s">
        <v>917</v>
      </c>
      <c r="G604">
        <v>-1</v>
      </c>
      <c r="H604">
        <v>775</v>
      </c>
      <c r="I604" t="s">
        <v>1129</v>
      </c>
      <c r="J604">
        <v>1</v>
      </c>
      <c r="K604">
        <v>787</v>
      </c>
      <c r="L604" t="s">
        <v>1131</v>
      </c>
      <c r="M604">
        <v>-1</v>
      </c>
    </row>
    <row r="605" spans="1:13" x14ac:dyDescent="0.3">
      <c r="A605">
        <v>603</v>
      </c>
      <c r="B605">
        <v>0</v>
      </c>
      <c r="C605">
        <v>0</v>
      </c>
      <c r="D605" t="s">
        <v>360</v>
      </c>
      <c r="E605">
        <v>535</v>
      </c>
      <c r="F605" t="s">
        <v>919</v>
      </c>
      <c r="G605">
        <v>-1</v>
      </c>
      <c r="H605">
        <v>776</v>
      </c>
      <c r="I605" t="s">
        <v>1132</v>
      </c>
      <c r="J605">
        <v>1</v>
      </c>
      <c r="K605">
        <v>788</v>
      </c>
      <c r="L605" t="s">
        <v>1133</v>
      </c>
      <c r="M605">
        <v>-1</v>
      </c>
    </row>
    <row r="606" spans="1:13" x14ac:dyDescent="0.3">
      <c r="A606">
        <v>604</v>
      </c>
      <c r="B606">
        <v>0</v>
      </c>
      <c r="C606">
        <v>0</v>
      </c>
      <c r="D606" t="s">
        <v>360</v>
      </c>
      <c r="E606">
        <v>562</v>
      </c>
      <c r="F606" t="s">
        <v>939</v>
      </c>
      <c r="G606">
        <v>-1</v>
      </c>
      <c r="H606">
        <v>777</v>
      </c>
      <c r="I606" t="s">
        <v>1111</v>
      </c>
      <c r="J606">
        <v>1</v>
      </c>
    </row>
    <row r="607" spans="1:13" x14ac:dyDescent="0.3">
      <c r="A607">
        <v>605</v>
      </c>
      <c r="B607">
        <v>0</v>
      </c>
      <c r="C607">
        <v>0</v>
      </c>
      <c r="D607" t="s">
        <v>360</v>
      </c>
      <c r="E607">
        <v>563</v>
      </c>
      <c r="F607" t="s">
        <v>941</v>
      </c>
      <c r="G607">
        <v>-1</v>
      </c>
      <c r="H607">
        <v>591</v>
      </c>
      <c r="I607" t="s">
        <v>1134</v>
      </c>
      <c r="J607">
        <v>-1</v>
      </c>
      <c r="K607">
        <v>778</v>
      </c>
      <c r="L607" t="s">
        <v>1113</v>
      </c>
      <c r="M607">
        <v>1</v>
      </c>
    </row>
    <row r="608" spans="1:13" x14ac:dyDescent="0.3">
      <c r="A608">
        <v>606</v>
      </c>
      <c r="B608">
        <v>0</v>
      </c>
      <c r="C608">
        <v>0</v>
      </c>
      <c r="D608" t="s">
        <v>360</v>
      </c>
      <c r="E608">
        <v>592</v>
      </c>
      <c r="F608" t="s">
        <v>960</v>
      </c>
      <c r="G608">
        <v>-1</v>
      </c>
      <c r="H608">
        <v>779</v>
      </c>
      <c r="I608" t="s">
        <v>1115</v>
      </c>
      <c r="J608">
        <v>1</v>
      </c>
    </row>
    <row r="609" spans="1:13" x14ac:dyDescent="0.3">
      <c r="A609">
        <v>607</v>
      </c>
      <c r="B609">
        <v>0</v>
      </c>
      <c r="C609">
        <v>0</v>
      </c>
      <c r="D609" t="s">
        <v>360</v>
      </c>
      <c r="E609">
        <v>779</v>
      </c>
      <c r="F609" t="s">
        <v>1115</v>
      </c>
      <c r="G609">
        <v>1</v>
      </c>
      <c r="H609">
        <v>780</v>
      </c>
      <c r="I609" t="s">
        <v>1118</v>
      </c>
      <c r="J609">
        <v>-1</v>
      </c>
      <c r="K609">
        <v>781</v>
      </c>
      <c r="L609" t="s">
        <v>1119</v>
      </c>
      <c r="M609">
        <v>-1</v>
      </c>
    </row>
    <row r="610" spans="1:13" x14ac:dyDescent="0.3">
      <c r="A610">
        <v>608</v>
      </c>
      <c r="B610">
        <v>0</v>
      </c>
      <c r="C610">
        <v>0</v>
      </c>
      <c r="D610" t="s">
        <v>360</v>
      </c>
      <c r="E610">
        <v>593</v>
      </c>
      <c r="F610" t="s">
        <v>961</v>
      </c>
      <c r="G610">
        <v>-1</v>
      </c>
      <c r="H610">
        <v>780</v>
      </c>
      <c r="I610" t="s">
        <v>1118</v>
      </c>
      <c r="J610">
        <v>1</v>
      </c>
    </row>
    <row r="611" spans="1:13" x14ac:dyDescent="0.3">
      <c r="A611">
        <v>609</v>
      </c>
      <c r="B611">
        <v>0</v>
      </c>
      <c r="C611">
        <v>0</v>
      </c>
      <c r="D611" t="s">
        <v>360</v>
      </c>
      <c r="E611">
        <v>594</v>
      </c>
      <c r="F611" t="s">
        <v>962</v>
      </c>
      <c r="G611">
        <v>-1</v>
      </c>
      <c r="H611">
        <v>781</v>
      </c>
      <c r="I611" t="s">
        <v>1119</v>
      </c>
      <c r="J611">
        <v>1</v>
      </c>
    </row>
    <row r="612" spans="1:13" x14ac:dyDescent="0.3">
      <c r="A612">
        <v>610</v>
      </c>
      <c r="B612">
        <v>0</v>
      </c>
      <c r="C612">
        <v>0</v>
      </c>
      <c r="D612" t="s">
        <v>360</v>
      </c>
      <c r="E612">
        <v>781</v>
      </c>
      <c r="F612" t="s">
        <v>1119</v>
      </c>
      <c r="G612">
        <v>1</v>
      </c>
      <c r="H612">
        <v>782</v>
      </c>
      <c r="I612" t="s">
        <v>1122</v>
      </c>
      <c r="J612">
        <v>-1</v>
      </c>
      <c r="K612">
        <v>783</v>
      </c>
      <c r="L612" t="s">
        <v>1123</v>
      </c>
      <c r="M612">
        <v>-1</v>
      </c>
    </row>
    <row r="613" spans="1:13" x14ac:dyDescent="0.3">
      <c r="A613">
        <v>611</v>
      </c>
      <c r="B613">
        <v>0</v>
      </c>
      <c r="C613">
        <v>0</v>
      </c>
      <c r="D613" t="s">
        <v>360</v>
      </c>
      <c r="E613">
        <v>595</v>
      </c>
      <c r="F613" t="s">
        <v>963</v>
      </c>
      <c r="G613">
        <v>-1</v>
      </c>
      <c r="H613">
        <v>782</v>
      </c>
      <c r="I613" t="s">
        <v>1122</v>
      </c>
      <c r="J613">
        <v>1</v>
      </c>
    </row>
    <row r="614" spans="1:13" x14ac:dyDescent="0.3">
      <c r="A614">
        <v>612</v>
      </c>
      <c r="B614">
        <v>0</v>
      </c>
      <c r="C614">
        <v>0</v>
      </c>
      <c r="D614" t="s">
        <v>360</v>
      </c>
      <c r="E614">
        <v>596</v>
      </c>
      <c r="F614" t="s">
        <v>964</v>
      </c>
      <c r="G614">
        <v>-1</v>
      </c>
      <c r="H614">
        <v>783</v>
      </c>
      <c r="I614" t="s">
        <v>1123</v>
      </c>
      <c r="J614">
        <v>1</v>
      </c>
    </row>
    <row r="615" spans="1:13" x14ac:dyDescent="0.3">
      <c r="A615">
        <v>613</v>
      </c>
      <c r="B615">
        <v>0</v>
      </c>
      <c r="C615">
        <v>0</v>
      </c>
      <c r="D615" t="s">
        <v>360</v>
      </c>
      <c r="E615">
        <v>564</v>
      </c>
      <c r="F615" t="s">
        <v>943</v>
      </c>
      <c r="G615">
        <v>-1</v>
      </c>
      <c r="H615">
        <v>597</v>
      </c>
      <c r="I615" t="s">
        <v>1135</v>
      </c>
      <c r="J615">
        <v>-1</v>
      </c>
      <c r="K615">
        <v>784</v>
      </c>
      <c r="L615" t="s">
        <v>1125</v>
      </c>
      <c r="M615">
        <v>1</v>
      </c>
    </row>
    <row r="616" spans="1:13" x14ac:dyDescent="0.3">
      <c r="A616">
        <v>614</v>
      </c>
      <c r="B616">
        <v>0</v>
      </c>
      <c r="C616">
        <v>0</v>
      </c>
      <c r="D616" t="s">
        <v>360</v>
      </c>
      <c r="E616">
        <v>565</v>
      </c>
      <c r="F616" t="s">
        <v>945</v>
      </c>
      <c r="G616">
        <v>-1</v>
      </c>
      <c r="H616">
        <v>598</v>
      </c>
      <c r="I616" t="s">
        <v>965</v>
      </c>
      <c r="J616">
        <v>-1</v>
      </c>
      <c r="K616">
        <v>785</v>
      </c>
      <c r="L616" t="s">
        <v>1127</v>
      </c>
      <c r="M616">
        <v>1</v>
      </c>
    </row>
    <row r="617" spans="1:13" x14ac:dyDescent="0.3">
      <c r="A617">
        <v>615</v>
      </c>
      <c r="B617">
        <v>0</v>
      </c>
      <c r="C617">
        <v>0</v>
      </c>
      <c r="D617" t="s">
        <v>360</v>
      </c>
      <c r="E617">
        <v>785</v>
      </c>
      <c r="F617" t="s">
        <v>1127</v>
      </c>
      <c r="G617">
        <v>1</v>
      </c>
      <c r="H617">
        <v>786</v>
      </c>
      <c r="I617" t="s">
        <v>1130</v>
      </c>
      <c r="J617">
        <v>-1</v>
      </c>
      <c r="K617">
        <v>787</v>
      </c>
      <c r="L617" t="s">
        <v>1131</v>
      </c>
      <c r="M617">
        <v>-1</v>
      </c>
    </row>
    <row r="618" spans="1:13" x14ac:dyDescent="0.3">
      <c r="A618">
        <v>616</v>
      </c>
      <c r="B618">
        <v>0</v>
      </c>
      <c r="C618">
        <v>0</v>
      </c>
      <c r="D618" t="s">
        <v>360</v>
      </c>
      <c r="E618">
        <v>566</v>
      </c>
      <c r="F618" t="s">
        <v>947</v>
      </c>
      <c r="G618">
        <v>-1</v>
      </c>
      <c r="H618">
        <v>599</v>
      </c>
      <c r="I618" t="s">
        <v>966</v>
      </c>
      <c r="J618">
        <v>-1</v>
      </c>
      <c r="K618">
        <v>786</v>
      </c>
      <c r="L618" t="s">
        <v>1130</v>
      </c>
      <c r="M618">
        <v>1</v>
      </c>
    </row>
    <row r="619" spans="1:13" x14ac:dyDescent="0.3">
      <c r="A619">
        <v>617</v>
      </c>
      <c r="B619">
        <v>0</v>
      </c>
      <c r="C619">
        <v>0</v>
      </c>
      <c r="D619" t="s">
        <v>360</v>
      </c>
      <c r="E619">
        <v>567</v>
      </c>
      <c r="F619" t="s">
        <v>949</v>
      </c>
      <c r="G619">
        <v>-1</v>
      </c>
      <c r="H619">
        <v>600</v>
      </c>
      <c r="I619" t="s">
        <v>967</v>
      </c>
      <c r="J619">
        <v>-1</v>
      </c>
      <c r="K619">
        <v>787</v>
      </c>
      <c r="L619" t="s">
        <v>1131</v>
      </c>
      <c r="M619">
        <v>1</v>
      </c>
    </row>
    <row r="620" spans="1:13" x14ac:dyDescent="0.3">
      <c r="A620">
        <v>618</v>
      </c>
      <c r="B620">
        <v>0</v>
      </c>
      <c r="C620">
        <v>0</v>
      </c>
      <c r="D620" t="s">
        <v>360</v>
      </c>
      <c r="E620">
        <v>568</v>
      </c>
      <c r="F620" t="s">
        <v>951</v>
      </c>
      <c r="G620">
        <v>-1</v>
      </c>
      <c r="H620">
        <v>601</v>
      </c>
      <c r="I620" t="s">
        <v>1136</v>
      </c>
      <c r="J620">
        <v>-1</v>
      </c>
      <c r="K620">
        <v>788</v>
      </c>
      <c r="L620" t="s">
        <v>1133</v>
      </c>
      <c r="M620">
        <v>1</v>
      </c>
    </row>
    <row r="621" spans="1:13" x14ac:dyDescent="0.3">
      <c r="A621">
        <v>619</v>
      </c>
      <c r="B621">
        <v>0</v>
      </c>
      <c r="C621">
        <v>0</v>
      </c>
      <c r="D621" t="s">
        <v>360</v>
      </c>
      <c r="E621">
        <v>536</v>
      </c>
      <c r="F621" t="s">
        <v>881</v>
      </c>
      <c r="G621">
        <v>-1</v>
      </c>
      <c r="H621">
        <v>789</v>
      </c>
      <c r="I621" t="s">
        <v>1137</v>
      </c>
      <c r="J621">
        <v>1</v>
      </c>
    </row>
    <row r="622" spans="1:13" x14ac:dyDescent="0.3">
      <c r="A622">
        <v>620</v>
      </c>
      <c r="B622">
        <v>0</v>
      </c>
      <c r="C622">
        <v>0</v>
      </c>
      <c r="D622" t="s">
        <v>360</v>
      </c>
      <c r="E622">
        <v>537</v>
      </c>
      <c r="F622" t="s">
        <v>882</v>
      </c>
      <c r="G622">
        <v>-1</v>
      </c>
      <c r="H622">
        <v>790</v>
      </c>
      <c r="I622" t="s">
        <v>1138</v>
      </c>
      <c r="J622">
        <v>1</v>
      </c>
    </row>
    <row r="623" spans="1:13" x14ac:dyDescent="0.3">
      <c r="A623">
        <v>621</v>
      </c>
      <c r="B623">
        <v>0</v>
      </c>
      <c r="C623">
        <v>0</v>
      </c>
      <c r="D623" t="s">
        <v>360</v>
      </c>
      <c r="E623">
        <v>611</v>
      </c>
      <c r="F623" t="s">
        <v>843</v>
      </c>
      <c r="G623">
        <v>-1</v>
      </c>
      <c r="H623">
        <v>791</v>
      </c>
      <c r="I623" t="s">
        <v>1139</v>
      </c>
      <c r="J623">
        <v>1</v>
      </c>
    </row>
    <row r="624" spans="1:13" x14ac:dyDescent="0.3">
      <c r="A624">
        <v>622</v>
      </c>
      <c r="B624">
        <v>0</v>
      </c>
      <c r="C624">
        <v>0</v>
      </c>
      <c r="D624" t="s">
        <v>360</v>
      </c>
      <c r="E624">
        <v>538</v>
      </c>
      <c r="F624" t="s">
        <v>884</v>
      </c>
      <c r="G624">
        <v>-1</v>
      </c>
      <c r="H624">
        <v>612</v>
      </c>
      <c r="I624" t="s">
        <v>847</v>
      </c>
      <c r="J624">
        <v>-1</v>
      </c>
      <c r="K624">
        <v>792</v>
      </c>
      <c r="L624" t="s">
        <v>1140</v>
      </c>
      <c r="M624">
        <v>1</v>
      </c>
    </row>
    <row r="625" spans="1:13" x14ac:dyDescent="0.3">
      <c r="A625">
        <v>623</v>
      </c>
      <c r="B625">
        <v>0</v>
      </c>
      <c r="C625">
        <v>0</v>
      </c>
      <c r="D625" t="s">
        <v>360</v>
      </c>
      <c r="E625">
        <v>792</v>
      </c>
      <c r="F625" t="s">
        <v>1140</v>
      </c>
      <c r="G625">
        <v>1</v>
      </c>
      <c r="H625">
        <v>793</v>
      </c>
      <c r="I625" t="s">
        <v>1141</v>
      </c>
      <c r="J625">
        <v>-1</v>
      </c>
      <c r="K625">
        <v>794</v>
      </c>
      <c r="L625" t="s">
        <v>1142</v>
      </c>
      <c r="M625">
        <v>-1</v>
      </c>
    </row>
    <row r="626" spans="1:13" x14ac:dyDescent="0.3">
      <c r="A626">
        <v>624</v>
      </c>
      <c r="B626">
        <v>0</v>
      </c>
      <c r="C626">
        <v>0</v>
      </c>
      <c r="D626" t="s">
        <v>360</v>
      </c>
      <c r="E626">
        <v>539</v>
      </c>
      <c r="F626" t="s">
        <v>885</v>
      </c>
      <c r="G626">
        <v>-1</v>
      </c>
      <c r="H626">
        <v>793</v>
      </c>
      <c r="I626" t="s">
        <v>1141</v>
      </c>
      <c r="J626">
        <v>1</v>
      </c>
    </row>
    <row r="627" spans="1:13" x14ac:dyDescent="0.3">
      <c r="A627">
        <v>625</v>
      </c>
      <c r="B627">
        <v>0</v>
      </c>
      <c r="C627">
        <v>0</v>
      </c>
      <c r="D627" t="s">
        <v>360</v>
      </c>
      <c r="E627">
        <v>540</v>
      </c>
      <c r="F627" t="s">
        <v>887</v>
      </c>
      <c r="G627">
        <v>-1</v>
      </c>
      <c r="H627">
        <v>613</v>
      </c>
      <c r="I627" t="s">
        <v>854</v>
      </c>
      <c r="J627">
        <v>-1</v>
      </c>
      <c r="K627">
        <v>794</v>
      </c>
      <c r="L627" t="s">
        <v>1142</v>
      </c>
      <c r="M627">
        <v>1</v>
      </c>
    </row>
    <row r="628" spans="1:13" x14ac:dyDescent="0.3">
      <c r="A628">
        <v>626</v>
      </c>
      <c r="B628">
        <v>0</v>
      </c>
      <c r="C628">
        <v>0</v>
      </c>
      <c r="D628" t="s">
        <v>360</v>
      </c>
      <c r="E628">
        <v>794</v>
      </c>
      <c r="F628" t="s">
        <v>1142</v>
      </c>
      <c r="G628">
        <v>1</v>
      </c>
      <c r="H628">
        <v>795</v>
      </c>
      <c r="I628" t="s">
        <v>1143</v>
      </c>
      <c r="J628">
        <v>-1</v>
      </c>
      <c r="K628">
        <v>796</v>
      </c>
      <c r="L628" t="s">
        <v>1144</v>
      </c>
      <c r="M628">
        <v>-1</v>
      </c>
    </row>
    <row r="629" spans="1:13" x14ac:dyDescent="0.3">
      <c r="A629">
        <v>627</v>
      </c>
      <c r="B629">
        <v>0</v>
      </c>
      <c r="C629">
        <v>0</v>
      </c>
      <c r="D629" t="s">
        <v>360</v>
      </c>
      <c r="E629">
        <v>541</v>
      </c>
      <c r="F629" t="s">
        <v>889</v>
      </c>
      <c r="G629">
        <v>-1</v>
      </c>
      <c r="H629">
        <v>614</v>
      </c>
      <c r="I629" t="s">
        <v>859</v>
      </c>
      <c r="J629">
        <v>-1</v>
      </c>
      <c r="K629">
        <v>795</v>
      </c>
      <c r="L629" t="s">
        <v>1143</v>
      </c>
      <c r="M629">
        <v>1</v>
      </c>
    </row>
    <row r="630" spans="1:13" x14ac:dyDescent="0.3">
      <c r="A630">
        <v>628</v>
      </c>
      <c r="B630">
        <v>0</v>
      </c>
      <c r="C630">
        <v>0</v>
      </c>
      <c r="D630" t="s">
        <v>360</v>
      </c>
      <c r="E630">
        <v>542</v>
      </c>
      <c r="F630" t="s">
        <v>891</v>
      </c>
      <c r="G630">
        <v>-1</v>
      </c>
      <c r="H630">
        <v>615</v>
      </c>
      <c r="I630" t="s">
        <v>862</v>
      </c>
      <c r="J630">
        <v>-1</v>
      </c>
      <c r="K630">
        <v>796</v>
      </c>
      <c r="L630" t="s">
        <v>1144</v>
      </c>
      <c r="M630">
        <v>1</v>
      </c>
    </row>
    <row r="631" spans="1:13" x14ac:dyDescent="0.3">
      <c r="A631">
        <v>629</v>
      </c>
      <c r="B631">
        <v>0</v>
      </c>
      <c r="C631">
        <v>0</v>
      </c>
      <c r="D631" t="s">
        <v>360</v>
      </c>
      <c r="E631">
        <v>543</v>
      </c>
      <c r="F631" t="s">
        <v>893</v>
      </c>
      <c r="G631">
        <v>-1</v>
      </c>
      <c r="H631">
        <v>797</v>
      </c>
      <c r="I631" t="s">
        <v>1145</v>
      </c>
      <c r="J631">
        <v>1</v>
      </c>
    </row>
    <row r="632" spans="1:13" x14ac:dyDescent="0.3">
      <c r="A632">
        <v>630</v>
      </c>
      <c r="B632">
        <v>0</v>
      </c>
      <c r="C632">
        <v>0</v>
      </c>
      <c r="D632" t="s">
        <v>360</v>
      </c>
      <c r="E632">
        <v>544</v>
      </c>
      <c r="F632" t="s">
        <v>895</v>
      </c>
      <c r="G632">
        <v>-1</v>
      </c>
      <c r="H632">
        <v>616</v>
      </c>
      <c r="I632" t="s">
        <v>868</v>
      </c>
      <c r="J632">
        <v>-1</v>
      </c>
      <c r="K632">
        <v>798</v>
      </c>
      <c r="L632" t="s">
        <v>1146</v>
      </c>
      <c r="M632">
        <v>1</v>
      </c>
    </row>
    <row r="633" spans="1:13" x14ac:dyDescent="0.3">
      <c r="A633">
        <v>631</v>
      </c>
      <c r="B633">
        <v>0</v>
      </c>
      <c r="C633">
        <v>0</v>
      </c>
      <c r="D633" t="s">
        <v>360</v>
      </c>
      <c r="E633">
        <v>798</v>
      </c>
      <c r="F633" t="s">
        <v>1146</v>
      </c>
      <c r="G633">
        <v>1</v>
      </c>
      <c r="H633">
        <v>799</v>
      </c>
      <c r="I633" t="s">
        <v>1147</v>
      </c>
      <c r="J633">
        <v>-1</v>
      </c>
      <c r="K633">
        <v>800</v>
      </c>
      <c r="L633" t="s">
        <v>1148</v>
      </c>
      <c r="M633">
        <v>-1</v>
      </c>
    </row>
    <row r="634" spans="1:13" x14ac:dyDescent="0.3">
      <c r="A634">
        <v>632</v>
      </c>
      <c r="B634">
        <v>0</v>
      </c>
      <c r="C634">
        <v>0</v>
      </c>
      <c r="D634" t="s">
        <v>360</v>
      </c>
      <c r="E634">
        <v>545</v>
      </c>
      <c r="F634" t="s">
        <v>897</v>
      </c>
      <c r="G634">
        <v>-1</v>
      </c>
      <c r="H634">
        <v>617</v>
      </c>
      <c r="I634" t="s">
        <v>873</v>
      </c>
      <c r="J634">
        <v>-1</v>
      </c>
      <c r="K634">
        <v>799</v>
      </c>
      <c r="L634" t="s">
        <v>1147</v>
      </c>
      <c r="M634">
        <v>1</v>
      </c>
    </row>
    <row r="635" spans="1:13" x14ac:dyDescent="0.3">
      <c r="A635">
        <v>633</v>
      </c>
      <c r="B635">
        <v>0</v>
      </c>
      <c r="C635">
        <v>0</v>
      </c>
      <c r="D635" t="s">
        <v>360</v>
      </c>
      <c r="E635">
        <v>546</v>
      </c>
      <c r="F635" t="s">
        <v>899</v>
      </c>
      <c r="G635">
        <v>-1</v>
      </c>
      <c r="H635">
        <v>618</v>
      </c>
      <c r="I635" t="s">
        <v>876</v>
      </c>
      <c r="J635">
        <v>-1</v>
      </c>
      <c r="K635">
        <v>800</v>
      </c>
      <c r="L635" t="s">
        <v>1148</v>
      </c>
      <c r="M635">
        <v>1</v>
      </c>
    </row>
    <row r="636" spans="1:13" x14ac:dyDescent="0.3">
      <c r="A636">
        <v>634</v>
      </c>
      <c r="B636">
        <v>0</v>
      </c>
      <c r="C636">
        <v>0</v>
      </c>
      <c r="D636" t="s">
        <v>360</v>
      </c>
      <c r="E636">
        <v>547</v>
      </c>
      <c r="F636" t="s">
        <v>901</v>
      </c>
      <c r="G636">
        <v>-1</v>
      </c>
      <c r="H636">
        <v>619</v>
      </c>
      <c r="I636" t="s">
        <v>880</v>
      </c>
      <c r="J636">
        <v>-1</v>
      </c>
      <c r="K636">
        <v>801</v>
      </c>
      <c r="L636" t="s">
        <v>1149</v>
      </c>
      <c r="M636">
        <v>1</v>
      </c>
    </row>
    <row r="637" spans="1:13" x14ac:dyDescent="0.3">
      <c r="A637">
        <v>635</v>
      </c>
      <c r="B637">
        <v>0</v>
      </c>
      <c r="C637">
        <v>0</v>
      </c>
      <c r="D637" t="s">
        <v>360</v>
      </c>
      <c r="E637">
        <v>569</v>
      </c>
      <c r="F637" t="s">
        <v>922</v>
      </c>
      <c r="G637">
        <v>-1</v>
      </c>
      <c r="H637">
        <v>802</v>
      </c>
      <c r="I637" t="s">
        <v>1150</v>
      </c>
      <c r="J637">
        <v>1</v>
      </c>
    </row>
    <row r="638" spans="1:13" x14ac:dyDescent="0.3">
      <c r="A638">
        <v>636</v>
      </c>
      <c r="B638">
        <v>0</v>
      </c>
      <c r="C638">
        <v>0</v>
      </c>
      <c r="D638" t="s">
        <v>360</v>
      </c>
      <c r="E638">
        <v>570</v>
      </c>
      <c r="F638" t="s">
        <v>923</v>
      </c>
      <c r="G638">
        <v>-1</v>
      </c>
      <c r="H638">
        <v>602</v>
      </c>
      <c r="I638" t="s">
        <v>846</v>
      </c>
      <c r="J638">
        <v>-1</v>
      </c>
      <c r="K638">
        <v>803</v>
      </c>
      <c r="L638" t="s">
        <v>1151</v>
      </c>
      <c r="M638">
        <v>1</v>
      </c>
    </row>
    <row r="639" spans="1:13" x14ac:dyDescent="0.3">
      <c r="A639">
        <v>637</v>
      </c>
      <c r="B639">
        <v>0</v>
      </c>
      <c r="C639">
        <v>0</v>
      </c>
      <c r="D639" t="s">
        <v>360</v>
      </c>
      <c r="E639">
        <v>803</v>
      </c>
      <c r="F639" t="s">
        <v>1151</v>
      </c>
      <c r="G639">
        <v>1</v>
      </c>
      <c r="H639">
        <v>804</v>
      </c>
      <c r="I639" t="s">
        <v>1152</v>
      </c>
      <c r="J639">
        <v>-1</v>
      </c>
      <c r="K639">
        <v>805</v>
      </c>
      <c r="L639" t="s">
        <v>1153</v>
      </c>
      <c r="M639">
        <v>-1</v>
      </c>
    </row>
    <row r="640" spans="1:13" x14ac:dyDescent="0.3">
      <c r="A640">
        <v>638</v>
      </c>
      <c r="B640">
        <v>0</v>
      </c>
      <c r="C640">
        <v>0</v>
      </c>
      <c r="D640" t="s">
        <v>360</v>
      </c>
      <c r="E640">
        <v>571</v>
      </c>
      <c r="F640" t="s">
        <v>924</v>
      </c>
      <c r="G640">
        <v>-1</v>
      </c>
      <c r="H640">
        <v>603</v>
      </c>
      <c r="I640" t="s">
        <v>851</v>
      </c>
      <c r="J640">
        <v>-1</v>
      </c>
      <c r="K640">
        <v>804</v>
      </c>
      <c r="L640" t="s">
        <v>1152</v>
      </c>
      <c r="M640">
        <v>1</v>
      </c>
    </row>
    <row r="641" spans="1:40" x14ac:dyDescent="0.3">
      <c r="A641">
        <v>639</v>
      </c>
      <c r="B641">
        <v>0</v>
      </c>
      <c r="C641">
        <v>0</v>
      </c>
      <c r="D641" t="s">
        <v>360</v>
      </c>
      <c r="E641">
        <v>572</v>
      </c>
      <c r="F641" t="s">
        <v>925</v>
      </c>
      <c r="G641">
        <v>-1</v>
      </c>
      <c r="H641">
        <v>604</v>
      </c>
      <c r="I641" t="s">
        <v>853</v>
      </c>
      <c r="J641">
        <v>-1</v>
      </c>
      <c r="K641">
        <v>805</v>
      </c>
      <c r="L641" t="s">
        <v>1153</v>
      </c>
      <c r="M641">
        <v>1</v>
      </c>
    </row>
    <row r="642" spans="1:40" x14ac:dyDescent="0.3">
      <c r="A642">
        <v>640</v>
      </c>
      <c r="B642">
        <v>0</v>
      </c>
      <c r="C642">
        <v>0</v>
      </c>
      <c r="D642" t="s">
        <v>360</v>
      </c>
      <c r="E642">
        <v>805</v>
      </c>
      <c r="F642" t="s">
        <v>1153</v>
      </c>
      <c r="G642">
        <v>1</v>
      </c>
      <c r="H642">
        <v>806</v>
      </c>
      <c r="I642" t="s">
        <v>1154</v>
      </c>
      <c r="J642">
        <v>-1</v>
      </c>
      <c r="K642">
        <v>807</v>
      </c>
      <c r="L642" t="s">
        <v>1155</v>
      </c>
      <c r="M642">
        <v>-1</v>
      </c>
    </row>
    <row r="643" spans="1:40" x14ac:dyDescent="0.3">
      <c r="A643">
        <v>641</v>
      </c>
      <c r="B643">
        <v>0</v>
      </c>
      <c r="C643">
        <v>0</v>
      </c>
      <c r="D643" t="s">
        <v>360</v>
      </c>
      <c r="E643">
        <v>573</v>
      </c>
      <c r="F643" t="s">
        <v>926</v>
      </c>
      <c r="G643">
        <v>-1</v>
      </c>
      <c r="H643">
        <v>605</v>
      </c>
      <c r="I643" t="s">
        <v>858</v>
      </c>
      <c r="J643">
        <v>-1</v>
      </c>
      <c r="K643">
        <v>806</v>
      </c>
      <c r="L643" t="s">
        <v>1154</v>
      </c>
      <c r="M643">
        <v>1</v>
      </c>
    </row>
    <row r="644" spans="1:40" x14ac:dyDescent="0.3">
      <c r="A644">
        <v>642</v>
      </c>
      <c r="B644">
        <v>0</v>
      </c>
      <c r="C644">
        <v>0</v>
      </c>
      <c r="D644" t="s">
        <v>360</v>
      </c>
      <c r="E644">
        <v>574</v>
      </c>
      <c r="F644" t="s">
        <v>927</v>
      </c>
      <c r="G644">
        <v>-1</v>
      </c>
      <c r="H644">
        <v>606</v>
      </c>
      <c r="I644" t="s">
        <v>861</v>
      </c>
      <c r="J644">
        <v>-1</v>
      </c>
      <c r="K644">
        <v>807</v>
      </c>
      <c r="L644" t="s">
        <v>1155</v>
      </c>
      <c r="M644">
        <v>1</v>
      </c>
    </row>
    <row r="645" spans="1:40" x14ac:dyDescent="0.3">
      <c r="A645">
        <v>643</v>
      </c>
      <c r="B645">
        <v>0</v>
      </c>
      <c r="C645">
        <v>0</v>
      </c>
      <c r="D645" t="s">
        <v>360</v>
      </c>
      <c r="E645">
        <v>575</v>
      </c>
      <c r="F645" t="s">
        <v>929</v>
      </c>
      <c r="G645">
        <v>-1</v>
      </c>
      <c r="H645">
        <v>808</v>
      </c>
      <c r="I645" t="s">
        <v>1156</v>
      </c>
      <c r="J645">
        <v>1</v>
      </c>
    </row>
    <row r="646" spans="1:40" x14ac:dyDescent="0.3">
      <c r="A646">
        <v>644</v>
      </c>
      <c r="B646">
        <v>0</v>
      </c>
      <c r="C646">
        <v>0</v>
      </c>
      <c r="D646" t="s">
        <v>360</v>
      </c>
      <c r="E646">
        <v>576</v>
      </c>
      <c r="F646" t="s">
        <v>931</v>
      </c>
      <c r="G646">
        <v>-1</v>
      </c>
      <c r="H646">
        <v>607</v>
      </c>
      <c r="I646" t="s">
        <v>867</v>
      </c>
      <c r="J646">
        <v>-1</v>
      </c>
      <c r="K646">
        <v>809</v>
      </c>
      <c r="L646" t="s">
        <v>1157</v>
      </c>
      <c r="M646">
        <v>1</v>
      </c>
    </row>
    <row r="647" spans="1:40" x14ac:dyDescent="0.3">
      <c r="A647">
        <v>645</v>
      </c>
      <c r="B647">
        <v>0</v>
      </c>
      <c r="C647">
        <v>0</v>
      </c>
      <c r="D647" t="s">
        <v>360</v>
      </c>
      <c r="E647">
        <v>809</v>
      </c>
      <c r="F647" t="s">
        <v>1157</v>
      </c>
      <c r="G647">
        <v>1</v>
      </c>
      <c r="H647">
        <v>810</v>
      </c>
      <c r="I647" t="s">
        <v>1158</v>
      </c>
      <c r="J647">
        <v>-1</v>
      </c>
      <c r="K647">
        <v>811</v>
      </c>
      <c r="L647" t="s">
        <v>1159</v>
      </c>
      <c r="M647">
        <v>-1</v>
      </c>
    </row>
    <row r="648" spans="1:40" x14ac:dyDescent="0.3">
      <c r="A648">
        <v>646</v>
      </c>
      <c r="B648">
        <v>0</v>
      </c>
      <c r="C648">
        <v>0</v>
      </c>
      <c r="D648" t="s">
        <v>360</v>
      </c>
      <c r="E648">
        <v>577</v>
      </c>
      <c r="F648" t="s">
        <v>933</v>
      </c>
      <c r="G648">
        <v>-1</v>
      </c>
      <c r="H648">
        <v>608</v>
      </c>
      <c r="I648" t="s">
        <v>872</v>
      </c>
      <c r="J648">
        <v>-1</v>
      </c>
      <c r="K648">
        <v>810</v>
      </c>
      <c r="L648" t="s">
        <v>1158</v>
      </c>
      <c r="M648">
        <v>1</v>
      </c>
    </row>
    <row r="649" spans="1:40" x14ac:dyDescent="0.3">
      <c r="A649">
        <v>647</v>
      </c>
      <c r="B649">
        <v>0</v>
      </c>
      <c r="C649">
        <v>0</v>
      </c>
      <c r="D649" t="s">
        <v>360</v>
      </c>
      <c r="E649">
        <v>578</v>
      </c>
      <c r="F649" t="s">
        <v>935</v>
      </c>
      <c r="G649">
        <v>-1</v>
      </c>
      <c r="H649">
        <v>609</v>
      </c>
      <c r="I649" t="s">
        <v>875</v>
      </c>
      <c r="J649">
        <v>-1</v>
      </c>
      <c r="K649">
        <v>811</v>
      </c>
      <c r="L649" t="s">
        <v>1159</v>
      </c>
      <c r="M649">
        <v>1</v>
      </c>
    </row>
    <row r="650" spans="1:40" x14ac:dyDescent="0.3">
      <c r="A650">
        <v>648</v>
      </c>
      <c r="B650">
        <v>0</v>
      </c>
      <c r="C650">
        <v>0</v>
      </c>
      <c r="D650" t="s">
        <v>360</v>
      </c>
      <c r="E650">
        <v>579</v>
      </c>
      <c r="F650" t="s">
        <v>937</v>
      </c>
      <c r="G650">
        <v>-1</v>
      </c>
      <c r="H650">
        <v>610</v>
      </c>
      <c r="I650" t="s">
        <v>879</v>
      </c>
      <c r="J650">
        <v>-1</v>
      </c>
      <c r="K650">
        <v>812</v>
      </c>
      <c r="L650" t="s">
        <v>1160</v>
      </c>
      <c r="M650">
        <v>1</v>
      </c>
    </row>
    <row r="651" spans="1:40" x14ac:dyDescent="0.3">
      <c r="A651">
        <v>649</v>
      </c>
      <c r="B651">
        <v>0</v>
      </c>
      <c r="C651">
        <v>0</v>
      </c>
      <c r="D651" t="s">
        <v>1161</v>
      </c>
      <c r="E651">
        <v>0</v>
      </c>
      <c r="F651" t="s">
        <v>361</v>
      </c>
      <c r="G651">
        <v>1</v>
      </c>
      <c r="H651">
        <v>1</v>
      </c>
      <c r="I651" t="s">
        <v>364</v>
      </c>
      <c r="J651">
        <v>1</v>
      </c>
      <c r="K651">
        <v>368</v>
      </c>
      <c r="L651" t="s">
        <v>722</v>
      </c>
      <c r="M651">
        <v>-1</v>
      </c>
      <c r="N651">
        <v>369</v>
      </c>
      <c r="O651" t="s">
        <v>725</v>
      </c>
      <c r="P651">
        <v>-1</v>
      </c>
      <c r="Q651">
        <v>370</v>
      </c>
      <c r="R651" t="s">
        <v>728</v>
      </c>
      <c r="S651">
        <v>-1</v>
      </c>
      <c r="T651">
        <v>372</v>
      </c>
      <c r="U651" t="s">
        <v>734</v>
      </c>
      <c r="V651">
        <v>-1</v>
      </c>
      <c r="W651">
        <v>373</v>
      </c>
      <c r="X651" t="s">
        <v>735</v>
      </c>
      <c r="Y651">
        <v>-1</v>
      </c>
    </row>
    <row r="652" spans="1:40" x14ac:dyDescent="0.3">
      <c r="A652">
        <v>650</v>
      </c>
      <c r="B652">
        <v>0</v>
      </c>
      <c r="C652">
        <v>0</v>
      </c>
      <c r="D652" t="s">
        <v>1161</v>
      </c>
      <c r="E652">
        <v>3</v>
      </c>
      <c r="F652" t="s">
        <v>362</v>
      </c>
      <c r="G652">
        <v>1</v>
      </c>
      <c r="H652">
        <v>4</v>
      </c>
      <c r="I652" t="s">
        <v>365</v>
      </c>
      <c r="J652">
        <v>1</v>
      </c>
      <c r="K652">
        <v>375</v>
      </c>
      <c r="L652" t="s">
        <v>723</v>
      </c>
      <c r="M652">
        <v>-1</v>
      </c>
      <c r="N652">
        <v>376</v>
      </c>
      <c r="O652" t="s">
        <v>726</v>
      </c>
      <c r="P652">
        <v>-1</v>
      </c>
      <c r="Q652">
        <v>377</v>
      </c>
      <c r="R652" t="s">
        <v>729</v>
      </c>
      <c r="S652">
        <v>-1</v>
      </c>
      <c r="T652">
        <v>379</v>
      </c>
      <c r="U652" t="s">
        <v>736</v>
      </c>
      <c r="V652">
        <v>-1</v>
      </c>
      <c r="W652">
        <v>380</v>
      </c>
      <c r="X652" t="s">
        <v>738</v>
      </c>
      <c r="Y652">
        <v>-1</v>
      </c>
    </row>
    <row r="653" spans="1:40" x14ac:dyDescent="0.3">
      <c r="A653">
        <v>651</v>
      </c>
      <c r="B653">
        <v>0</v>
      </c>
      <c r="C653">
        <v>0</v>
      </c>
      <c r="D653" t="s">
        <v>1161</v>
      </c>
      <c r="E653">
        <v>6</v>
      </c>
      <c r="F653" t="s">
        <v>363</v>
      </c>
      <c r="G653">
        <v>1</v>
      </c>
      <c r="H653">
        <v>7</v>
      </c>
      <c r="I653" t="s">
        <v>366</v>
      </c>
      <c r="J653">
        <v>1</v>
      </c>
      <c r="K653">
        <v>382</v>
      </c>
      <c r="L653" t="s">
        <v>724</v>
      </c>
      <c r="M653">
        <v>-1</v>
      </c>
      <c r="N653">
        <v>383</v>
      </c>
      <c r="O653" t="s">
        <v>727</v>
      </c>
      <c r="P653">
        <v>-1</v>
      </c>
      <c r="Q653">
        <v>384</v>
      </c>
      <c r="R653" t="s">
        <v>730</v>
      </c>
      <c r="S653">
        <v>-1</v>
      </c>
      <c r="T653">
        <v>386</v>
      </c>
      <c r="U653" t="s">
        <v>737</v>
      </c>
      <c r="V653">
        <v>-1</v>
      </c>
      <c r="W653">
        <v>387</v>
      </c>
      <c r="X653" t="s">
        <v>739</v>
      </c>
      <c r="Y653">
        <v>-1</v>
      </c>
    </row>
    <row r="654" spans="1:40" x14ac:dyDescent="0.3">
      <c r="A654">
        <v>652</v>
      </c>
      <c r="B654">
        <v>0</v>
      </c>
      <c r="C654">
        <v>0</v>
      </c>
      <c r="D654" t="s">
        <v>1161</v>
      </c>
      <c r="E654">
        <v>9</v>
      </c>
      <c r="F654" t="s">
        <v>370</v>
      </c>
      <c r="G654">
        <v>1</v>
      </c>
      <c r="H654">
        <v>12</v>
      </c>
      <c r="I654" t="s">
        <v>379</v>
      </c>
      <c r="J654">
        <v>1</v>
      </c>
      <c r="K654">
        <v>13</v>
      </c>
      <c r="L654" t="s">
        <v>380</v>
      </c>
      <c r="M654">
        <v>1</v>
      </c>
      <c r="N654">
        <v>390</v>
      </c>
      <c r="O654" t="s">
        <v>745</v>
      </c>
      <c r="P654">
        <v>-1</v>
      </c>
      <c r="Q654">
        <v>391</v>
      </c>
      <c r="R654" t="s">
        <v>746</v>
      </c>
      <c r="S654">
        <v>-1</v>
      </c>
      <c r="T654">
        <v>392</v>
      </c>
      <c r="U654" t="s">
        <v>749</v>
      </c>
      <c r="V654">
        <v>-1</v>
      </c>
      <c r="W654">
        <v>393</v>
      </c>
      <c r="X654" t="s">
        <v>751</v>
      </c>
      <c r="Y654">
        <v>-1</v>
      </c>
      <c r="Z654">
        <v>394</v>
      </c>
      <c r="AA654" t="s">
        <v>753</v>
      </c>
      <c r="AB654">
        <v>-1</v>
      </c>
      <c r="AC654">
        <v>395</v>
      </c>
      <c r="AD654" t="s">
        <v>755</v>
      </c>
      <c r="AE654">
        <v>-1</v>
      </c>
      <c r="AF654">
        <v>397</v>
      </c>
      <c r="AG654" t="s">
        <v>759</v>
      </c>
      <c r="AH654">
        <v>-1</v>
      </c>
      <c r="AI654">
        <v>399</v>
      </c>
      <c r="AJ654" t="s">
        <v>765</v>
      </c>
      <c r="AK654">
        <v>-1</v>
      </c>
      <c r="AL654">
        <v>400</v>
      </c>
      <c r="AM654" t="s">
        <v>766</v>
      </c>
      <c r="AN654">
        <v>-1</v>
      </c>
    </row>
    <row r="655" spans="1:40" x14ac:dyDescent="0.3">
      <c r="A655">
        <v>653</v>
      </c>
      <c r="B655">
        <v>0</v>
      </c>
      <c r="C655">
        <v>0</v>
      </c>
      <c r="D655" t="s">
        <v>1161</v>
      </c>
      <c r="E655">
        <v>15</v>
      </c>
      <c r="F655" t="s">
        <v>371</v>
      </c>
      <c r="G655">
        <v>1</v>
      </c>
      <c r="H655">
        <v>18</v>
      </c>
      <c r="I655" t="s">
        <v>384</v>
      </c>
      <c r="J655">
        <v>1</v>
      </c>
      <c r="K655">
        <v>19</v>
      </c>
      <c r="L655" t="s">
        <v>387</v>
      </c>
      <c r="M655">
        <v>1</v>
      </c>
      <c r="N655">
        <v>403</v>
      </c>
      <c r="O655" t="s">
        <v>747</v>
      </c>
      <c r="P655">
        <v>-1</v>
      </c>
      <c r="Q655">
        <v>404</v>
      </c>
      <c r="R655" t="s">
        <v>748</v>
      </c>
      <c r="S655">
        <v>-1</v>
      </c>
      <c r="T655">
        <v>405</v>
      </c>
      <c r="U655" t="s">
        <v>750</v>
      </c>
      <c r="V655">
        <v>-1</v>
      </c>
      <c r="W655">
        <v>406</v>
      </c>
      <c r="X655" t="s">
        <v>752</v>
      </c>
      <c r="Y655">
        <v>-1</v>
      </c>
      <c r="Z655">
        <v>407</v>
      </c>
      <c r="AA655" t="s">
        <v>756</v>
      </c>
      <c r="AB655">
        <v>-1</v>
      </c>
      <c r="AC655">
        <v>409</v>
      </c>
      <c r="AD655" t="s">
        <v>767</v>
      </c>
      <c r="AE655">
        <v>-1</v>
      </c>
      <c r="AF655">
        <v>410</v>
      </c>
      <c r="AG655" t="s">
        <v>770</v>
      </c>
      <c r="AH655">
        <v>-1</v>
      </c>
    </row>
    <row r="656" spans="1:40" x14ac:dyDescent="0.3">
      <c r="A656">
        <v>654</v>
      </c>
      <c r="B656">
        <v>0</v>
      </c>
      <c r="C656">
        <v>0</v>
      </c>
      <c r="D656" t="s">
        <v>1161</v>
      </c>
      <c r="E656">
        <v>21</v>
      </c>
      <c r="F656" t="s">
        <v>394</v>
      </c>
      <c r="G656">
        <v>1</v>
      </c>
      <c r="H656">
        <v>24</v>
      </c>
      <c r="I656" t="s">
        <v>400</v>
      </c>
      <c r="J656">
        <v>1</v>
      </c>
      <c r="K656">
        <v>25</v>
      </c>
      <c r="L656" t="s">
        <v>402</v>
      </c>
      <c r="M656">
        <v>1</v>
      </c>
      <c r="N656">
        <v>413</v>
      </c>
      <c r="O656" t="s">
        <v>779</v>
      </c>
      <c r="P656">
        <v>-1</v>
      </c>
      <c r="Q656">
        <v>414</v>
      </c>
      <c r="R656" t="s">
        <v>781</v>
      </c>
      <c r="S656">
        <v>-1</v>
      </c>
      <c r="T656">
        <v>415</v>
      </c>
      <c r="U656" t="s">
        <v>783</v>
      </c>
      <c r="V656">
        <v>-1</v>
      </c>
      <c r="W656">
        <v>416</v>
      </c>
      <c r="X656" t="s">
        <v>785</v>
      </c>
      <c r="Y656">
        <v>-1</v>
      </c>
      <c r="Z656">
        <v>418</v>
      </c>
      <c r="AA656" t="s">
        <v>789</v>
      </c>
      <c r="AB656">
        <v>-1</v>
      </c>
      <c r="AC656">
        <v>419</v>
      </c>
      <c r="AD656" t="s">
        <v>791</v>
      </c>
      <c r="AE656">
        <v>-1</v>
      </c>
    </row>
    <row r="657" spans="1:58" x14ac:dyDescent="0.3">
      <c r="A657">
        <v>655</v>
      </c>
      <c r="B657">
        <v>0</v>
      </c>
      <c r="C657">
        <v>0</v>
      </c>
      <c r="D657" t="s">
        <v>1161</v>
      </c>
      <c r="E657">
        <v>27</v>
      </c>
      <c r="F657" t="s">
        <v>395</v>
      </c>
      <c r="G657">
        <v>1</v>
      </c>
      <c r="H657">
        <v>30</v>
      </c>
      <c r="I657" t="s">
        <v>401</v>
      </c>
      <c r="J657">
        <v>1</v>
      </c>
      <c r="K657">
        <v>31</v>
      </c>
      <c r="L657" t="s">
        <v>403</v>
      </c>
      <c r="M657">
        <v>1</v>
      </c>
      <c r="N657">
        <v>422</v>
      </c>
      <c r="O657" t="s">
        <v>780</v>
      </c>
      <c r="P657">
        <v>-1</v>
      </c>
      <c r="Q657">
        <v>423</v>
      </c>
      <c r="R657" t="s">
        <v>782</v>
      </c>
      <c r="S657">
        <v>-1</v>
      </c>
      <c r="T657">
        <v>424</v>
      </c>
      <c r="U657" t="s">
        <v>784</v>
      </c>
      <c r="V657">
        <v>-1</v>
      </c>
      <c r="W657">
        <v>425</v>
      </c>
      <c r="X657" t="s">
        <v>786</v>
      </c>
      <c r="Y657">
        <v>-1</v>
      </c>
      <c r="Z657">
        <v>427</v>
      </c>
      <c r="AA657" t="s">
        <v>790</v>
      </c>
      <c r="AB657">
        <v>-1</v>
      </c>
      <c r="AC657">
        <v>428</v>
      </c>
      <c r="AD657" t="s">
        <v>792</v>
      </c>
      <c r="AE657">
        <v>-1</v>
      </c>
    </row>
    <row r="658" spans="1:58" x14ac:dyDescent="0.3">
      <c r="A658">
        <v>656</v>
      </c>
      <c r="B658">
        <v>0</v>
      </c>
      <c r="C658">
        <v>0</v>
      </c>
      <c r="D658" t="s">
        <v>1161</v>
      </c>
      <c r="E658">
        <v>33</v>
      </c>
      <c r="F658" t="s">
        <v>372</v>
      </c>
      <c r="G658">
        <v>1</v>
      </c>
      <c r="H658">
        <v>36</v>
      </c>
      <c r="I658" t="s">
        <v>385</v>
      </c>
      <c r="J658">
        <v>1</v>
      </c>
      <c r="K658">
        <v>37</v>
      </c>
      <c r="L658" t="s">
        <v>388</v>
      </c>
      <c r="M658">
        <v>1</v>
      </c>
      <c r="N658">
        <v>430</v>
      </c>
      <c r="O658" t="s">
        <v>754</v>
      </c>
      <c r="P658">
        <v>-1</v>
      </c>
      <c r="Q658">
        <v>432</v>
      </c>
      <c r="R658" t="s">
        <v>768</v>
      </c>
      <c r="S658">
        <v>-1</v>
      </c>
      <c r="T658">
        <v>433</v>
      </c>
      <c r="U658" t="s">
        <v>771</v>
      </c>
      <c r="V658">
        <v>-1</v>
      </c>
    </row>
    <row r="659" spans="1:58" x14ac:dyDescent="0.3">
      <c r="A659">
        <v>657</v>
      </c>
      <c r="B659">
        <v>0</v>
      </c>
      <c r="C659">
        <v>0</v>
      </c>
      <c r="D659" t="s">
        <v>1161</v>
      </c>
      <c r="E659">
        <v>39</v>
      </c>
      <c r="F659" t="s">
        <v>406</v>
      </c>
      <c r="G659">
        <v>1</v>
      </c>
      <c r="H659">
        <v>42</v>
      </c>
      <c r="I659" t="s">
        <v>412</v>
      </c>
      <c r="J659">
        <v>1</v>
      </c>
      <c r="K659">
        <v>43</v>
      </c>
      <c r="L659" t="s">
        <v>414</v>
      </c>
      <c r="M659">
        <v>1</v>
      </c>
      <c r="N659">
        <v>435</v>
      </c>
      <c r="O659" t="s">
        <v>795</v>
      </c>
      <c r="P659">
        <v>-1</v>
      </c>
      <c r="Q659">
        <v>437</v>
      </c>
      <c r="R659" t="s">
        <v>799</v>
      </c>
      <c r="S659">
        <v>-1</v>
      </c>
      <c r="T659">
        <v>438</v>
      </c>
      <c r="U659" t="s">
        <v>801</v>
      </c>
      <c r="V659">
        <v>-1</v>
      </c>
    </row>
    <row r="660" spans="1:58" x14ac:dyDescent="0.3">
      <c r="A660">
        <v>658</v>
      </c>
      <c r="B660">
        <v>0</v>
      </c>
      <c r="C660">
        <v>0</v>
      </c>
      <c r="D660" t="s">
        <v>1161</v>
      </c>
      <c r="E660">
        <v>45</v>
      </c>
      <c r="F660" t="s">
        <v>407</v>
      </c>
      <c r="G660">
        <v>1</v>
      </c>
      <c r="H660">
        <v>48</v>
      </c>
      <c r="I660" t="s">
        <v>413</v>
      </c>
      <c r="J660">
        <v>1</v>
      </c>
      <c r="K660">
        <v>49</v>
      </c>
      <c r="L660" t="s">
        <v>415</v>
      </c>
      <c r="M660">
        <v>1</v>
      </c>
      <c r="N660">
        <v>440</v>
      </c>
      <c r="O660" t="s">
        <v>796</v>
      </c>
      <c r="P660">
        <v>-1</v>
      </c>
      <c r="Q660">
        <v>442</v>
      </c>
      <c r="R660" t="s">
        <v>800</v>
      </c>
      <c r="S660">
        <v>-1</v>
      </c>
      <c r="T660">
        <v>443</v>
      </c>
      <c r="U660" t="s">
        <v>802</v>
      </c>
      <c r="V660">
        <v>-1</v>
      </c>
    </row>
    <row r="661" spans="1:58" x14ac:dyDescent="0.3">
      <c r="A661">
        <v>659</v>
      </c>
      <c r="B661">
        <v>0</v>
      </c>
      <c r="C661">
        <v>0</v>
      </c>
      <c r="D661" t="s">
        <v>1161</v>
      </c>
      <c r="E661">
        <v>51</v>
      </c>
      <c r="F661" t="s">
        <v>373</v>
      </c>
      <c r="G661">
        <v>1</v>
      </c>
      <c r="H661">
        <v>54</v>
      </c>
      <c r="I661" t="s">
        <v>386</v>
      </c>
      <c r="J661">
        <v>1</v>
      </c>
      <c r="K661">
        <v>55</v>
      </c>
      <c r="L661" t="s">
        <v>389</v>
      </c>
      <c r="M661">
        <v>1</v>
      </c>
      <c r="N661">
        <v>446</v>
      </c>
      <c r="O661" t="s">
        <v>760</v>
      </c>
      <c r="P661">
        <v>-1</v>
      </c>
      <c r="Q661">
        <v>448</v>
      </c>
      <c r="R661" t="s">
        <v>769</v>
      </c>
      <c r="S661">
        <v>-1</v>
      </c>
      <c r="T661">
        <v>449</v>
      </c>
      <c r="U661" t="s">
        <v>772</v>
      </c>
      <c r="V661">
        <v>-1</v>
      </c>
    </row>
    <row r="662" spans="1:58" x14ac:dyDescent="0.3">
      <c r="A662">
        <v>660</v>
      </c>
      <c r="B662">
        <v>0</v>
      </c>
      <c r="C662">
        <v>0</v>
      </c>
      <c r="D662" t="s">
        <v>1161</v>
      </c>
      <c r="E662">
        <v>58</v>
      </c>
      <c r="F662" t="s">
        <v>419</v>
      </c>
      <c r="G662">
        <v>1</v>
      </c>
      <c r="H662">
        <v>59</v>
      </c>
      <c r="I662" t="s">
        <v>420</v>
      </c>
      <c r="J662">
        <v>1</v>
      </c>
      <c r="K662">
        <v>61</v>
      </c>
      <c r="L662" t="s">
        <v>429</v>
      </c>
      <c r="M662">
        <v>1</v>
      </c>
      <c r="N662">
        <v>62</v>
      </c>
      <c r="O662" t="s">
        <v>430</v>
      </c>
      <c r="P662">
        <v>1</v>
      </c>
      <c r="Q662">
        <v>451</v>
      </c>
      <c r="R662" t="s">
        <v>805</v>
      </c>
      <c r="S662">
        <v>-1</v>
      </c>
      <c r="T662">
        <v>452</v>
      </c>
      <c r="U662" t="s">
        <v>807</v>
      </c>
      <c r="V662">
        <v>-1</v>
      </c>
      <c r="W662">
        <v>454</v>
      </c>
      <c r="X662" t="s">
        <v>815</v>
      </c>
      <c r="Y662">
        <v>-1</v>
      </c>
      <c r="Z662">
        <v>455</v>
      </c>
      <c r="AA662" t="s">
        <v>816</v>
      </c>
      <c r="AB662">
        <v>-1</v>
      </c>
    </row>
    <row r="663" spans="1:58" x14ac:dyDescent="0.3">
      <c r="A663">
        <v>661</v>
      </c>
      <c r="B663">
        <v>0</v>
      </c>
      <c r="C663">
        <v>0</v>
      </c>
      <c r="D663" t="s">
        <v>1161</v>
      </c>
      <c r="E663">
        <v>65</v>
      </c>
      <c r="F663" t="s">
        <v>424</v>
      </c>
      <c r="G663">
        <v>1</v>
      </c>
      <c r="H663">
        <v>66</v>
      </c>
      <c r="I663" t="s">
        <v>427</v>
      </c>
      <c r="J663">
        <v>1</v>
      </c>
      <c r="K663">
        <v>68</v>
      </c>
      <c r="L663" t="s">
        <v>434</v>
      </c>
      <c r="M663">
        <v>1</v>
      </c>
      <c r="N663">
        <v>69</v>
      </c>
      <c r="O663" t="s">
        <v>436</v>
      </c>
      <c r="P663">
        <v>1</v>
      </c>
      <c r="Q663">
        <v>457</v>
      </c>
      <c r="R663" t="s">
        <v>806</v>
      </c>
      <c r="S663">
        <v>-1</v>
      </c>
      <c r="T663">
        <v>458</v>
      </c>
      <c r="U663" t="s">
        <v>808</v>
      </c>
      <c r="V663">
        <v>-1</v>
      </c>
      <c r="W663">
        <v>460</v>
      </c>
      <c r="X663" t="s">
        <v>817</v>
      </c>
      <c r="Y663">
        <v>-1</v>
      </c>
      <c r="Z663">
        <v>461</v>
      </c>
      <c r="AA663" t="s">
        <v>819</v>
      </c>
      <c r="AB663">
        <v>-1</v>
      </c>
    </row>
    <row r="664" spans="1:58" x14ac:dyDescent="0.3">
      <c r="A664">
        <v>662</v>
      </c>
      <c r="B664">
        <v>0</v>
      </c>
      <c r="C664">
        <v>0</v>
      </c>
      <c r="D664" t="s">
        <v>1161</v>
      </c>
      <c r="E664">
        <v>72</v>
      </c>
      <c r="F664" t="s">
        <v>445</v>
      </c>
      <c r="G664">
        <v>1</v>
      </c>
      <c r="H664">
        <v>74</v>
      </c>
      <c r="I664" t="s">
        <v>449</v>
      </c>
      <c r="J664">
        <v>1</v>
      </c>
      <c r="K664">
        <v>75</v>
      </c>
      <c r="L664" t="s">
        <v>451</v>
      </c>
      <c r="M664">
        <v>1</v>
      </c>
      <c r="N664">
        <v>463</v>
      </c>
      <c r="O664" t="s">
        <v>826</v>
      </c>
      <c r="P664">
        <v>-1</v>
      </c>
      <c r="Q664">
        <v>464</v>
      </c>
      <c r="R664" t="s">
        <v>828</v>
      </c>
      <c r="S664">
        <v>-1</v>
      </c>
      <c r="T664">
        <v>466</v>
      </c>
      <c r="U664" t="s">
        <v>832</v>
      </c>
      <c r="V664">
        <v>-1</v>
      </c>
      <c r="W664">
        <v>467</v>
      </c>
      <c r="X664" t="s">
        <v>834</v>
      </c>
      <c r="Y664">
        <v>-1</v>
      </c>
    </row>
    <row r="665" spans="1:58" x14ac:dyDescent="0.3">
      <c r="A665">
        <v>663</v>
      </c>
      <c r="B665">
        <v>0</v>
      </c>
      <c r="C665">
        <v>0</v>
      </c>
      <c r="D665" t="s">
        <v>1161</v>
      </c>
      <c r="E665">
        <v>78</v>
      </c>
      <c r="F665" t="s">
        <v>446</v>
      </c>
      <c r="G665">
        <v>1</v>
      </c>
      <c r="H665">
        <v>80</v>
      </c>
      <c r="I665" t="s">
        <v>450</v>
      </c>
      <c r="J665">
        <v>1</v>
      </c>
      <c r="K665">
        <v>81</v>
      </c>
      <c r="L665" t="s">
        <v>452</v>
      </c>
      <c r="M665">
        <v>1</v>
      </c>
      <c r="N665">
        <v>469</v>
      </c>
      <c r="O665" t="s">
        <v>827</v>
      </c>
      <c r="P665">
        <v>-1</v>
      </c>
      <c r="Q665">
        <v>470</v>
      </c>
      <c r="R665" t="s">
        <v>829</v>
      </c>
      <c r="S665">
        <v>-1</v>
      </c>
      <c r="T665">
        <v>472</v>
      </c>
      <c r="U665" t="s">
        <v>833</v>
      </c>
      <c r="V665">
        <v>-1</v>
      </c>
      <c r="W665">
        <v>473</v>
      </c>
      <c r="X665" t="s">
        <v>835</v>
      </c>
      <c r="Y665">
        <v>-1</v>
      </c>
    </row>
    <row r="666" spans="1:58" x14ac:dyDescent="0.3">
      <c r="A666">
        <v>664</v>
      </c>
      <c r="B666">
        <v>0</v>
      </c>
      <c r="C666">
        <v>0</v>
      </c>
      <c r="D666" t="s">
        <v>1161</v>
      </c>
      <c r="E666">
        <v>84</v>
      </c>
      <c r="F666" t="s">
        <v>425</v>
      </c>
      <c r="G666">
        <v>1</v>
      </c>
      <c r="H666">
        <v>86</v>
      </c>
      <c r="I666" t="s">
        <v>435</v>
      </c>
      <c r="J666">
        <v>1</v>
      </c>
      <c r="K666">
        <v>87</v>
      </c>
      <c r="L666" t="s">
        <v>437</v>
      </c>
      <c r="M666">
        <v>1</v>
      </c>
      <c r="N666">
        <v>475</v>
      </c>
      <c r="O666" t="s">
        <v>809</v>
      </c>
      <c r="P666">
        <v>-1</v>
      </c>
      <c r="Q666">
        <v>477</v>
      </c>
      <c r="R666" t="s">
        <v>818</v>
      </c>
      <c r="S666">
        <v>-1</v>
      </c>
      <c r="T666">
        <v>478</v>
      </c>
      <c r="U666" t="s">
        <v>820</v>
      </c>
      <c r="V666">
        <v>-1</v>
      </c>
    </row>
    <row r="667" spans="1:58" x14ac:dyDescent="0.3">
      <c r="A667">
        <v>665</v>
      </c>
      <c r="B667">
        <v>0</v>
      </c>
      <c r="C667">
        <v>0</v>
      </c>
      <c r="D667" t="s">
        <v>1161</v>
      </c>
      <c r="E667">
        <v>90</v>
      </c>
      <c r="F667" t="s">
        <v>426</v>
      </c>
      <c r="G667">
        <v>1</v>
      </c>
      <c r="H667">
        <v>92</v>
      </c>
      <c r="I667" t="s">
        <v>438</v>
      </c>
      <c r="J667">
        <v>1</v>
      </c>
      <c r="K667">
        <v>480</v>
      </c>
      <c r="L667" t="s">
        <v>810</v>
      </c>
      <c r="M667">
        <v>-1</v>
      </c>
      <c r="N667">
        <v>482</v>
      </c>
      <c r="O667" t="s">
        <v>821</v>
      </c>
      <c r="P667">
        <v>-1</v>
      </c>
    </row>
    <row r="668" spans="1:58" x14ac:dyDescent="0.3">
      <c r="A668">
        <v>666</v>
      </c>
      <c r="B668">
        <v>0</v>
      </c>
      <c r="C668">
        <v>0</v>
      </c>
      <c r="D668" t="s">
        <v>1161</v>
      </c>
      <c r="E668">
        <v>94</v>
      </c>
      <c r="F668" t="s">
        <v>455</v>
      </c>
      <c r="G668">
        <v>1</v>
      </c>
      <c r="H668">
        <v>97</v>
      </c>
      <c r="I668" t="s">
        <v>460</v>
      </c>
      <c r="J668">
        <v>1</v>
      </c>
      <c r="K668">
        <v>98</v>
      </c>
      <c r="L668" t="s">
        <v>461</v>
      </c>
      <c r="M668">
        <v>1</v>
      </c>
      <c r="N668">
        <v>99</v>
      </c>
      <c r="O668" t="s">
        <v>465</v>
      </c>
      <c r="P668">
        <v>1</v>
      </c>
      <c r="Q668">
        <v>100</v>
      </c>
      <c r="R668" t="s">
        <v>467</v>
      </c>
      <c r="S668">
        <v>1</v>
      </c>
      <c r="T668">
        <v>101</v>
      </c>
      <c r="U668" t="s">
        <v>469</v>
      </c>
      <c r="V668">
        <v>1</v>
      </c>
      <c r="W668">
        <v>102</v>
      </c>
      <c r="X668" t="s">
        <v>471</v>
      </c>
      <c r="Y668">
        <v>1</v>
      </c>
      <c r="Z668">
        <v>104</v>
      </c>
      <c r="AA668" t="s">
        <v>474</v>
      </c>
      <c r="AB668">
        <v>1</v>
      </c>
      <c r="AC668">
        <v>105</v>
      </c>
      <c r="AD668" t="s">
        <v>475</v>
      </c>
      <c r="AE668">
        <v>1</v>
      </c>
      <c r="AF668">
        <v>484</v>
      </c>
      <c r="AG668" t="s">
        <v>838</v>
      </c>
      <c r="AH668">
        <v>-1</v>
      </c>
      <c r="AI668">
        <v>485</v>
      </c>
      <c r="AJ668" t="s">
        <v>840</v>
      </c>
      <c r="AK668">
        <v>-1</v>
      </c>
      <c r="AL668">
        <v>486</v>
      </c>
      <c r="AM668" t="s">
        <v>842</v>
      </c>
      <c r="AN668">
        <v>-1</v>
      </c>
      <c r="AO668">
        <v>488</v>
      </c>
      <c r="AP668" t="s">
        <v>848</v>
      </c>
      <c r="AQ668">
        <v>-1</v>
      </c>
      <c r="AR668">
        <v>490</v>
      </c>
      <c r="AS668" t="s">
        <v>855</v>
      </c>
      <c r="AT668">
        <v>-1</v>
      </c>
      <c r="AU668">
        <v>491</v>
      </c>
      <c r="AV668" t="s">
        <v>856</v>
      </c>
      <c r="AW668">
        <v>-1</v>
      </c>
      <c r="AX668">
        <v>492</v>
      </c>
      <c r="AY668" t="s">
        <v>863</v>
      </c>
      <c r="AZ668">
        <v>-1</v>
      </c>
      <c r="BA668">
        <v>494</v>
      </c>
      <c r="BB668" t="s">
        <v>869</v>
      </c>
      <c r="BC668">
        <v>-1</v>
      </c>
      <c r="BD668">
        <v>495</v>
      </c>
      <c r="BE668" t="s">
        <v>870</v>
      </c>
      <c r="BF668">
        <v>-1</v>
      </c>
    </row>
    <row r="669" spans="1:58" x14ac:dyDescent="0.3">
      <c r="A669">
        <v>667</v>
      </c>
      <c r="B669">
        <v>0</v>
      </c>
      <c r="C669">
        <v>0</v>
      </c>
      <c r="D669" t="s">
        <v>1161</v>
      </c>
      <c r="E669">
        <v>108</v>
      </c>
      <c r="F669" t="s">
        <v>463</v>
      </c>
      <c r="G669">
        <v>1</v>
      </c>
      <c r="H669">
        <v>109</v>
      </c>
      <c r="I669" t="s">
        <v>464</v>
      </c>
      <c r="J669">
        <v>1</v>
      </c>
      <c r="K669">
        <v>110</v>
      </c>
      <c r="L669" t="s">
        <v>466</v>
      </c>
      <c r="M669">
        <v>1</v>
      </c>
      <c r="N669">
        <v>111</v>
      </c>
      <c r="O669" t="s">
        <v>468</v>
      </c>
      <c r="P669">
        <v>1</v>
      </c>
      <c r="Q669">
        <v>112</v>
      </c>
      <c r="R669" t="s">
        <v>470</v>
      </c>
      <c r="S669">
        <v>1</v>
      </c>
      <c r="T669">
        <v>114</v>
      </c>
      <c r="U669" t="s">
        <v>479</v>
      </c>
      <c r="V669">
        <v>1</v>
      </c>
      <c r="W669">
        <v>115</v>
      </c>
      <c r="X669" t="s">
        <v>482</v>
      </c>
      <c r="Y669">
        <v>1</v>
      </c>
      <c r="Z669">
        <v>497</v>
      </c>
      <c r="AA669" t="s">
        <v>839</v>
      </c>
      <c r="AB669">
        <v>-1</v>
      </c>
      <c r="AC669">
        <v>498</v>
      </c>
      <c r="AD669" t="s">
        <v>841</v>
      </c>
      <c r="AE669">
        <v>-1</v>
      </c>
      <c r="AF669">
        <v>500</v>
      </c>
      <c r="AG669" t="s">
        <v>850</v>
      </c>
      <c r="AH669">
        <v>-1</v>
      </c>
      <c r="AI669">
        <v>502</v>
      </c>
      <c r="AJ669" t="s">
        <v>857</v>
      </c>
      <c r="AK669">
        <v>-1</v>
      </c>
      <c r="AL669">
        <v>503</v>
      </c>
      <c r="AM669" t="s">
        <v>860</v>
      </c>
      <c r="AN669">
        <v>-1</v>
      </c>
      <c r="AO669">
        <v>504</v>
      </c>
      <c r="AP669" t="s">
        <v>864</v>
      </c>
      <c r="AQ669">
        <v>-1</v>
      </c>
      <c r="AR669">
        <v>506</v>
      </c>
      <c r="AS669" t="s">
        <v>871</v>
      </c>
      <c r="AT669">
        <v>-1</v>
      </c>
      <c r="AU669">
        <v>507</v>
      </c>
      <c r="AV669" t="s">
        <v>874</v>
      </c>
      <c r="AW669">
        <v>-1</v>
      </c>
    </row>
    <row r="670" spans="1:58" x14ac:dyDescent="0.3">
      <c r="A670">
        <v>668</v>
      </c>
      <c r="B670">
        <v>0</v>
      </c>
      <c r="C670">
        <v>0</v>
      </c>
      <c r="D670" t="s">
        <v>1161</v>
      </c>
      <c r="E670">
        <v>118</v>
      </c>
      <c r="F670" t="s">
        <v>491</v>
      </c>
      <c r="G670">
        <v>1</v>
      </c>
      <c r="H670">
        <v>119</v>
      </c>
      <c r="I670" t="s">
        <v>493</v>
      </c>
      <c r="J670">
        <v>1</v>
      </c>
      <c r="K670">
        <v>120</v>
      </c>
      <c r="L670" t="s">
        <v>495</v>
      </c>
      <c r="M670">
        <v>1</v>
      </c>
      <c r="N670">
        <v>121</v>
      </c>
      <c r="O670" t="s">
        <v>496</v>
      </c>
      <c r="P670">
        <v>1</v>
      </c>
      <c r="Q670">
        <v>122</v>
      </c>
      <c r="R670" t="s">
        <v>498</v>
      </c>
      <c r="S670">
        <v>1</v>
      </c>
      <c r="T670">
        <v>124</v>
      </c>
      <c r="U670" t="s">
        <v>501</v>
      </c>
      <c r="V670">
        <v>1</v>
      </c>
      <c r="W670">
        <v>125</v>
      </c>
      <c r="X670" t="s">
        <v>503</v>
      </c>
      <c r="Y670">
        <v>1</v>
      </c>
      <c r="Z670">
        <v>511</v>
      </c>
      <c r="AA670" t="s">
        <v>888</v>
      </c>
      <c r="AB670">
        <v>-1</v>
      </c>
      <c r="AC670">
        <v>512</v>
      </c>
      <c r="AD670" t="s">
        <v>890</v>
      </c>
      <c r="AE670">
        <v>-1</v>
      </c>
      <c r="AF670">
        <v>513</v>
      </c>
      <c r="AG670" t="s">
        <v>892</v>
      </c>
      <c r="AH670">
        <v>-1</v>
      </c>
      <c r="AI670">
        <v>515</v>
      </c>
      <c r="AJ670" t="s">
        <v>896</v>
      </c>
      <c r="AK670">
        <v>-1</v>
      </c>
      <c r="AL670">
        <v>516</v>
      </c>
      <c r="AM670" t="s">
        <v>898</v>
      </c>
      <c r="AN670">
        <v>-1</v>
      </c>
    </row>
    <row r="671" spans="1:58" x14ac:dyDescent="0.3">
      <c r="A671">
        <v>669</v>
      </c>
      <c r="B671">
        <v>0</v>
      </c>
      <c r="C671">
        <v>0</v>
      </c>
      <c r="D671" t="s">
        <v>1161</v>
      </c>
      <c r="E671">
        <v>128</v>
      </c>
      <c r="F671" t="s">
        <v>509</v>
      </c>
      <c r="G671">
        <v>1</v>
      </c>
      <c r="H671">
        <v>129</v>
      </c>
      <c r="I671" t="s">
        <v>511</v>
      </c>
      <c r="J671">
        <v>1</v>
      </c>
      <c r="K671">
        <v>130</v>
      </c>
      <c r="L671" t="s">
        <v>513</v>
      </c>
      <c r="M671">
        <v>1</v>
      </c>
      <c r="N671">
        <v>131</v>
      </c>
      <c r="O671" t="s">
        <v>515</v>
      </c>
      <c r="P671">
        <v>1</v>
      </c>
      <c r="Q671">
        <v>133</v>
      </c>
      <c r="R671" t="s">
        <v>519</v>
      </c>
      <c r="S671">
        <v>1</v>
      </c>
      <c r="T671">
        <v>134</v>
      </c>
      <c r="U671" t="s">
        <v>521</v>
      </c>
      <c r="V671">
        <v>1</v>
      </c>
      <c r="W671">
        <v>520</v>
      </c>
      <c r="X671" t="s">
        <v>906</v>
      </c>
      <c r="Y671">
        <v>-1</v>
      </c>
      <c r="Z671">
        <v>521</v>
      </c>
      <c r="AA671" t="s">
        <v>908</v>
      </c>
      <c r="AB671">
        <v>-1</v>
      </c>
      <c r="AC671">
        <v>522</v>
      </c>
      <c r="AD671" t="s">
        <v>910</v>
      </c>
      <c r="AE671">
        <v>-1</v>
      </c>
      <c r="AF671">
        <v>524</v>
      </c>
      <c r="AG671" t="s">
        <v>914</v>
      </c>
      <c r="AH671">
        <v>-1</v>
      </c>
      <c r="AI671">
        <v>525</v>
      </c>
      <c r="AJ671" t="s">
        <v>916</v>
      </c>
      <c r="AK671">
        <v>-1</v>
      </c>
    </row>
    <row r="672" spans="1:58" x14ac:dyDescent="0.3">
      <c r="A672">
        <v>670</v>
      </c>
      <c r="B672">
        <v>0</v>
      </c>
      <c r="C672">
        <v>0</v>
      </c>
      <c r="D672" t="s">
        <v>1161</v>
      </c>
      <c r="E672">
        <v>137</v>
      </c>
      <c r="F672" t="s">
        <v>510</v>
      </c>
      <c r="G672">
        <v>1</v>
      </c>
      <c r="H672">
        <v>138</v>
      </c>
      <c r="I672" t="s">
        <v>512</v>
      </c>
      <c r="J672">
        <v>1</v>
      </c>
      <c r="K672">
        <v>139</v>
      </c>
      <c r="L672" t="s">
        <v>514</v>
      </c>
      <c r="M672">
        <v>1</v>
      </c>
      <c r="N672">
        <v>140</v>
      </c>
      <c r="O672" t="s">
        <v>516</v>
      </c>
      <c r="P672">
        <v>1</v>
      </c>
      <c r="Q672">
        <v>142</v>
      </c>
      <c r="R672" t="s">
        <v>520</v>
      </c>
      <c r="S672">
        <v>1</v>
      </c>
      <c r="T672">
        <v>143</v>
      </c>
      <c r="U672" t="s">
        <v>522</v>
      </c>
      <c r="V672">
        <v>1</v>
      </c>
      <c r="W672">
        <v>529</v>
      </c>
      <c r="X672" t="s">
        <v>907</v>
      </c>
      <c r="Y672">
        <v>-1</v>
      </c>
      <c r="Z672">
        <v>530</v>
      </c>
      <c r="AA672" t="s">
        <v>909</v>
      </c>
      <c r="AB672">
        <v>-1</v>
      </c>
      <c r="AC672">
        <v>531</v>
      </c>
      <c r="AD672" t="s">
        <v>911</v>
      </c>
      <c r="AE672">
        <v>-1</v>
      </c>
      <c r="AF672">
        <v>533</v>
      </c>
      <c r="AG672" t="s">
        <v>915</v>
      </c>
      <c r="AH672">
        <v>-1</v>
      </c>
      <c r="AI672">
        <v>534</v>
      </c>
      <c r="AJ672" t="s">
        <v>917</v>
      </c>
      <c r="AK672">
        <v>-1</v>
      </c>
    </row>
    <row r="673" spans="1:43" x14ac:dyDescent="0.3">
      <c r="A673">
        <v>671</v>
      </c>
      <c r="B673">
        <v>0</v>
      </c>
      <c r="C673">
        <v>0</v>
      </c>
      <c r="D673" t="s">
        <v>1161</v>
      </c>
      <c r="E673">
        <v>146</v>
      </c>
      <c r="F673" t="s">
        <v>492</v>
      </c>
      <c r="G673">
        <v>1</v>
      </c>
      <c r="H673">
        <v>147</v>
      </c>
      <c r="I673" t="s">
        <v>494</v>
      </c>
      <c r="J673">
        <v>1</v>
      </c>
      <c r="K673">
        <v>148</v>
      </c>
      <c r="L673" t="s">
        <v>497</v>
      </c>
      <c r="M673">
        <v>1</v>
      </c>
      <c r="N673">
        <v>150</v>
      </c>
      <c r="O673" t="s">
        <v>502</v>
      </c>
      <c r="P673">
        <v>1</v>
      </c>
      <c r="Q673">
        <v>151</v>
      </c>
      <c r="R673" t="s">
        <v>504</v>
      </c>
      <c r="S673">
        <v>1</v>
      </c>
      <c r="T673">
        <v>536</v>
      </c>
      <c r="U673" t="s">
        <v>881</v>
      </c>
      <c r="V673">
        <v>-1</v>
      </c>
      <c r="W673">
        <v>537</v>
      </c>
      <c r="X673" t="s">
        <v>882</v>
      </c>
      <c r="Y673">
        <v>-1</v>
      </c>
      <c r="Z673">
        <v>539</v>
      </c>
      <c r="AA673" t="s">
        <v>885</v>
      </c>
      <c r="AB673">
        <v>-1</v>
      </c>
      <c r="AC673">
        <v>541</v>
      </c>
      <c r="AD673" t="s">
        <v>889</v>
      </c>
      <c r="AE673">
        <v>-1</v>
      </c>
      <c r="AF673">
        <v>542</v>
      </c>
      <c r="AG673" t="s">
        <v>891</v>
      </c>
      <c r="AH673">
        <v>-1</v>
      </c>
      <c r="AI673">
        <v>543</v>
      </c>
      <c r="AJ673" t="s">
        <v>893</v>
      </c>
      <c r="AK673">
        <v>-1</v>
      </c>
      <c r="AL673">
        <v>545</v>
      </c>
      <c r="AM673" t="s">
        <v>897</v>
      </c>
      <c r="AN673">
        <v>-1</v>
      </c>
      <c r="AO673">
        <v>546</v>
      </c>
      <c r="AP673" t="s">
        <v>899</v>
      </c>
      <c r="AQ673">
        <v>-1</v>
      </c>
    </row>
    <row r="674" spans="1:43" x14ac:dyDescent="0.3">
      <c r="A674">
        <v>672</v>
      </c>
      <c r="B674">
        <v>0</v>
      </c>
      <c r="C674">
        <v>0</v>
      </c>
      <c r="D674" t="s">
        <v>1161</v>
      </c>
      <c r="E674">
        <v>154</v>
      </c>
      <c r="F674" t="s">
        <v>527</v>
      </c>
      <c r="G674">
        <v>1</v>
      </c>
      <c r="H674">
        <v>155</v>
      </c>
      <c r="I674" t="s">
        <v>529</v>
      </c>
      <c r="J674">
        <v>1</v>
      </c>
      <c r="K674">
        <v>156</v>
      </c>
      <c r="L674" t="s">
        <v>531</v>
      </c>
      <c r="M674">
        <v>1</v>
      </c>
      <c r="N674">
        <v>158</v>
      </c>
      <c r="O674" t="s">
        <v>535</v>
      </c>
      <c r="P674">
        <v>1</v>
      </c>
      <c r="Q674">
        <v>159</v>
      </c>
      <c r="R674" t="s">
        <v>537</v>
      </c>
      <c r="S674">
        <v>1</v>
      </c>
      <c r="T674">
        <v>548</v>
      </c>
      <c r="U674" t="s">
        <v>920</v>
      </c>
      <c r="V674">
        <v>-1</v>
      </c>
      <c r="W674">
        <v>549</v>
      </c>
      <c r="X674" t="s">
        <v>921</v>
      </c>
      <c r="Y674">
        <v>-1</v>
      </c>
      <c r="Z674">
        <v>550</v>
      </c>
      <c r="AA674" t="s">
        <v>928</v>
      </c>
      <c r="AB674">
        <v>-1</v>
      </c>
      <c r="AC674">
        <v>552</v>
      </c>
      <c r="AD674" t="s">
        <v>932</v>
      </c>
      <c r="AE674">
        <v>-1</v>
      </c>
      <c r="AF674">
        <v>553</v>
      </c>
      <c r="AG674" t="s">
        <v>934</v>
      </c>
      <c r="AH674">
        <v>-1</v>
      </c>
    </row>
    <row r="675" spans="1:43" x14ac:dyDescent="0.3">
      <c r="A675">
        <v>673</v>
      </c>
      <c r="B675">
        <v>0</v>
      </c>
      <c r="C675">
        <v>0</v>
      </c>
      <c r="D675" t="s">
        <v>1161</v>
      </c>
      <c r="E675">
        <v>162</v>
      </c>
      <c r="F675" t="s">
        <v>543</v>
      </c>
      <c r="G675">
        <v>1</v>
      </c>
      <c r="H675">
        <v>163</v>
      </c>
      <c r="I675" t="s">
        <v>545</v>
      </c>
      <c r="J675">
        <v>1</v>
      </c>
      <c r="K675">
        <v>165</v>
      </c>
      <c r="L675" t="s">
        <v>549</v>
      </c>
      <c r="M675">
        <v>1</v>
      </c>
      <c r="N675">
        <v>166</v>
      </c>
      <c r="O675" t="s">
        <v>551</v>
      </c>
      <c r="P675">
        <v>1</v>
      </c>
      <c r="Q675">
        <v>555</v>
      </c>
      <c r="R675" t="s">
        <v>938</v>
      </c>
      <c r="S675">
        <v>-1</v>
      </c>
      <c r="T675">
        <v>556</v>
      </c>
      <c r="U675" t="s">
        <v>940</v>
      </c>
      <c r="V675">
        <v>-1</v>
      </c>
      <c r="W675">
        <v>557</v>
      </c>
      <c r="X675" t="s">
        <v>942</v>
      </c>
      <c r="Y675">
        <v>-1</v>
      </c>
      <c r="Z675">
        <v>559</v>
      </c>
      <c r="AA675" t="s">
        <v>946</v>
      </c>
      <c r="AB675">
        <v>-1</v>
      </c>
      <c r="AC675">
        <v>560</v>
      </c>
      <c r="AD675" t="s">
        <v>948</v>
      </c>
      <c r="AE675">
        <v>-1</v>
      </c>
    </row>
    <row r="676" spans="1:43" x14ac:dyDescent="0.3">
      <c r="A676">
        <v>674</v>
      </c>
      <c r="B676">
        <v>0</v>
      </c>
      <c r="C676">
        <v>0</v>
      </c>
      <c r="D676" t="s">
        <v>1161</v>
      </c>
      <c r="E676">
        <v>169</v>
      </c>
      <c r="F676" t="s">
        <v>544</v>
      </c>
      <c r="G676">
        <v>1</v>
      </c>
      <c r="H676">
        <v>170</v>
      </c>
      <c r="I676" t="s">
        <v>546</v>
      </c>
      <c r="J676">
        <v>1</v>
      </c>
      <c r="K676">
        <v>172</v>
      </c>
      <c r="L676" t="s">
        <v>550</v>
      </c>
      <c r="M676">
        <v>1</v>
      </c>
      <c r="N676">
        <v>173</v>
      </c>
      <c r="O676" t="s">
        <v>552</v>
      </c>
      <c r="P676">
        <v>1</v>
      </c>
      <c r="Q676">
        <v>562</v>
      </c>
      <c r="R676" t="s">
        <v>939</v>
      </c>
      <c r="S676">
        <v>-1</v>
      </c>
      <c r="T676">
        <v>563</v>
      </c>
      <c r="U676" t="s">
        <v>941</v>
      </c>
      <c r="V676">
        <v>-1</v>
      </c>
      <c r="W676">
        <v>564</v>
      </c>
      <c r="X676" t="s">
        <v>943</v>
      </c>
      <c r="Y676">
        <v>-1</v>
      </c>
      <c r="Z676">
        <v>566</v>
      </c>
      <c r="AA676" t="s">
        <v>947</v>
      </c>
      <c r="AB676">
        <v>-1</v>
      </c>
      <c r="AC676">
        <v>567</v>
      </c>
      <c r="AD676" t="s">
        <v>949</v>
      </c>
      <c r="AE676">
        <v>-1</v>
      </c>
    </row>
    <row r="677" spans="1:43" x14ac:dyDescent="0.3">
      <c r="A677">
        <v>675</v>
      </c>
      <c r="B677">
        <v>0</v>
      </c>
      <c r="C677">
        <v>0</v>
      </c>
      <c r="D677" t="s">
        <v>1161</v>
      </c>
      <c r="E677">
        <v>176</v>
      </c>
      <c r="F677" t="s">
        <v>528</v>
      </c>
      <c r="G677">
        <v>1</v>
      </c>
      <c r="H677">
        <v>177</v>
      </c>
      <c r="I677" t="s">
        <v>530</v>
      </c>
      <c r="J677">
        <v>1</v>
      </c>
      <c r="K677">
        <v>178</v>
      </c>
      <c r="L677" t="s">
        <v>532</v>
      </c>
      <c r="M677">
        <v>1</v>
      </c>
      <c r="N677">
        <v>180</v>
      </c>
      <c r="O677" t="s">
        <v>536</v>
      </c>
      <c r="P677">
        <v>1</v>
      </c>
      <c r="Q677">
        <v>181</v>
      </c>
      <c r="R677" t="s">
        <v>538</v>
      </c>
      <c r="S677">
        <v>1</v>
      </c>
      <c r="T677">
        <v>569</v>
      </c>
      <c r="U677" t="s">
        <v>922</v>
      </c>
      <c r="V677">
        <v>-1</v>
      </c>
      <c r="W677">
        <v>571</v>
      </c>
      <c r="X677" t="s">
        <v>924</v>
      </c>
      <c r="Y677">
        <v>-1</v>
      </c>
      <c r="Z677">
        <v>573</v>
      </c>
      <c r="AA677" t="s">
        <v>926</v>
      </c>
      <c r="AB677">
        <v>-1</v>
      </c>
      <c r="AC677">
        <v>574</v>
      </c>
      <c r="AD677" t="s">
        <v>927</v>
      </c>
      <c r="AE677">
        <v>-1</v>
      </c>
      <c r="AF677">
        <v>575</v>
      </c>
      <c r="AG677" t="s">
        <v>929</v>
      </c>
      <c r="AH677">
        <v>-1</v>
      </c>
      <c r="AI677">
        <v>577</v>
      </c>
      <c r="AJ677" t="s">
        <v>933</v>
      </c>
      <c r="AK677">
        <v>-1</v>
      </c>
      <c r="AL677">
        <v>578</v>
      </c>
      <c r="AM677" t="s">
        <v>935</v>
      </c>
      <c r="AN677">
        <v>-1</v>
      </c>
    </row>
    <row r="678" spans="1:43" x14ac:dyDescent="0.3">
      <c r="A678">
        <v>676</v>
      </c>
      <c r="B678">
        <v>0</v>
      </c>
      <c r="C678">
        <v>0</v>
      </c>
      <c r="D678" t="s">
        <v>1161</v>
      </c>
      <c r="E678">
        <v>184</v>
      </c>
      <c r="F678" t="s">
        <v>556</v>
      </c>
      <c r="G678">
        <v>1</v>
      </c>
      <c r="H678">
        <v>185</v>
      </c>
      <c r="I678" t="s">
        <v>681</v>
      </c>
      <c r="J678">
        <v>1</v>
      </c>
      <c r="K678">
        <v>187</v>
      </c>
      <c r="L678" t="s">
        <v>558</v>
      </c>
      <c r="M678">
        <v>1</v>
      </c>
      <c r="N678">
        <v>188</v>
      </c>
      <c r="O678" t="s">
        <v>559</v>
      </c>
      <c r="P678">
        <v>1</v>
      </c>
      <c r="Q678">
        <v>580</v>
      </c>
      <c r="R678" t="s">
        <v>1107</v>
      </c>
      <c r="S678">
        <v>-1</v>
      </c>
      <c r="T678">
        <v>582</v>
      </c>
      <c r="U678" t="s">
        <v>953</v>
      </c>
      <c r="V678">
        <v>-1</v>
      </c>
      <c r="W678">
        <v>584</v>
      </c>
      <c r="X678" t="s">
        <v>955</v>
      </c>
      <c r="Y678">
        <v>-1</v>
      </c>
      <c r="Z678">
        <v>585</v>
      </c>
      <c r="AA678" t="s">
        <v>956</v>
      </c>
      <c r="AB678">
        <v>-1</v>
      </c>
      <c r="AC678">
        <v>586</v>
      </c>
      <c r="AD678" t="s">
        <v>1108</v>
      </c>
      <c r="AE678">
        <v>-1</v>
      </c>
      <c r="AF678">
        <v>588</v>
      </c>
      <c r="AG678" t="s">
        <v>958</v>
      </c>
      <c r="AH678">
        <v>-1</v>
      </c>
      <c r="AI678">
        <v>589</v>
      </c>
      <c r="AJ678" t="s">
        <v>959</v>
      </c>
      <c r="AK678">
        <v>-1</v>
      </c>
    </row>
    <row r="679" spans="1:43" x14ac:dyDescent="0.3">
      <c r="A679">
        <v>677</v>
      </c>
      <c r="B679">
        <v>0</v>
      </c>
      <c r="C679">
        <v>0</v>
      </c>
      <c r="D679" t="s">
        <v>1161</v>
      </c>
      <c r="E679">
        <v>191</v>
      </c>
      <c r="F679" t="s">
        <v>561</v>
      </c>
      <c r="G679">
        <v>1</v>
      </c>
      <c r="H679">
        <v>192</v>
      </c>
      <c r="I679" t="s">
        <v>699</v>
      </c>
      <c r="J679">
        <v>1</v>
      </c>
      <c r="K679">
        <v>194</v>
      </c>
      <c r="L679" t="s">
        <v>563</v>
      </c>
      <c r="M679">
        <v>1</v>
      </c>
      <c r="N679">
        <v>195</v>
      </c>
      <c r="O679" t="s">
        <v>564</v>
      </c>
      <c r="P679">
        <v>1</v>
      </c>
      <c r="Q679">
        <v>591</v>
      </c>
      <c r="R679" t="s">
        <v>1134</v>
      </c>
      <c r="S679">
        <v>-1</v>
      </c>
      <c r="T679">
        <v>593</v>
      </c>
      <c r="U679" t="s">
        <v>961</v>
      </c>
      <c r="V679">
        <v>-1</v>
      </c>
      <c r="W679">
        <v>595</v>
      </c>
      <c r="X679" t="s">
        <v>963</v>
      </c>
      <c r="Y679">
        <v>-1</v>
      </c>
      <c r="Z679">
        <v>596</v>
      </c>
      <c r="AA679" t="s">
        <v>964</v>
      </c>
      <c r="AB679">
        <v>-1</v>
      </c>
      <c r="AC679">
        <v>597</v>
      </c>
      <c r="AD679" t="s">
        <v>1135</v>
      </c>
      <c r="AE679">
        <v>-1</v>
      </c>
      <c r="AF679">
        <v>599</v>
      </c>
      <c r="AG679" t="s">
        <v>966</v>
      </c>
      <c r="AH679">
        <v>-1</v>
      </c>
      <c r="AI679">
        <v>600</v>
      </c>
      <c r="AJ679" t="s">
        <v>967</v>
      </c>
      <c r="AK679">
        <v>-1</v>
      </c>
    </row>
    <row r="680" spans="1:43" x14ac:dyDescent="0.3">
      <c r="A680">
        <v>678</v>
      </c>
      <c r="B680">
        <v>0</v>
      </c>
      <c r="C680">
        <v>0</v>
      </c>
      <c r="D680" t="s">
        <v>1161</v>
      </c>
      <c r="E680">
        <v>197</v>
      </c>
      <c r="F680" t="s">
        <v>456</v>
      </c>
      <c r="G680">
        <v>1</v>
      </c>
      <c r="H680">
        <v>200</v>
      </c>
      <c r="I680" t="s">
        <v>480</v>
      </c>
      <c r="J680">
        <v>1</v>
      </c>
      <c r="K680">
        <v>201</v>
      </c>
      <c r="L680" t="s">
        <v>483</v>
      </c>
      <c r="M680">
        <v>1</v>
      </c>
      <c r="N680">
        <v>603</v>
      </c>
      <c r="O680" t="s">
        <v>851</v>
      </c>
      <c r="P680">
        <v>-1</v>
      </c>
      <c r="Q680">
        <v>605</v>
      </c>
      <c r="R680" t="s">
        <v>858</v>
      </c>
      <c r="S680">
        <v>-1</v>
      </c>
      <c r="T680">
        <v>606</v>
      </c>
      <c r="U680" t="s">
        <v>861</v>
      </c>
      <c r="V680">
        <v>-1</v>
      </c>
      <c r="W680">
        <v>608</v>
      </c>
      <c r="X680" t="s">
        <v>872</v>
      </c>
      <c r="Y680">
        <v>-1</v>
      </c>
      <c r="Z680">
        <v>609</v>
      </c>
      <c r="AA680" t="s">
        <v>875</v>
      </c>
      <c r="AB680">
        <v>-1</v>
      </c>
    </row>
    <row r="681" spans="1:43" x14ac:dyDescent="0.3">
      <c r="A681">
        <v>679</v>
      </c>
      <c r="B681">
        <v>0</v>
      </c>
      <c r="C681">
        <v>0</v>
      </c>
      <c r="D681" t="s">
        <v>1161</v>
      </c>
      <c r="E681">
        <v>203</v>
      </c>
      <c r="F681" t="s">
        <v>472</v>
      </c>
      <c r="G681">
        <v>1</v>
      </c>
      <c r="H681">
        <v>205</v>
      </c>
      <c r="I681" t="s">
        <v>481</v>
      </c>
      <c r="J681">
        <v>1</v>
      </c>
      <c r="K681">
        <v>206</v>
      </c>
      <c r="L681" t="s">
        <v>484</v>
      </c>
      <c r="M681">
        <v>1</v>
      </c>
      <c r="N681">
        <v>611</v>
      </c>
      <c r="O681" t="s">
        <v>843</v>
      </c>
      <c r="P681">
        <v>-1</v>
      </c>
      <c r="Q681">
        <v>614</v>
      </c>
      <c r="R681" t="s">
        <v>859</v>
      </c>
      <c r="S681">
        <v>-1</v>
      </c>
      <c r="T681">
        <v>615</v>
      </c>
      <c r="U681" t="s">
        <v>862</v>
      </c>
      <c r="V681">
        <v>-1</v>
      </c>
      <c r="W681">
        <v>617</v>
      </c>
      <c r="X681" t="s">
        <v>873</v>
      </c>
      <c r="Y681">
        <v>-1</v>
      </c>
      <c r="Z681">
        <v>618</v>
      </c>
      <c r="AA681" t="s">
        <v>876</v>
      </c>
      <c r="AB681">
        <v>-1</v>
      </c>
    </row>
    <row r="682" spans="1:43" x14ac:dyDescent="0.3">
      <c r="A682">
        <v>680</v>
      </c>
      <c r="B682">
        <v>0</v>
      </c>
      <c r="C682">
        <v>0</v>
      </c>
      <c r="D682" t="s">
        <v>1161</v>
      </c>
      <c r="E682">
        <v>208</v>
      </c>
      <c r="F682" t="s">
        <v>645</v>
      </c>
      <c r="G682">
        <v>1</v>
      </c>
      <c r="H682">
        <v>210</v>
      </c>
      <c r="I682" t="s">
        <v>566</v>
      </c>
      <c r="J682">
        <v>1</v>
      </c>
      <c r="K682">
        <v>211</v>
      </c>
      <c r="L682" t="s">
        <v>567</v>
      </c>
      <c r="M682">
        <v>1</v>
      </c>
      <c r="N682">
        <v>621</v>
      </c>
      <c r="O682" t="s">
        <v>969</v>
      </c>
      <c r="P682">
        <v>-1</v>
      </c>
      <c r="Q682">
        <v>623</v>
      </c>
      <c r="R682" t="s">
        <v>971</v>
      </c>
      <c r="S682">
        <v>-1</v>
      </c>
      <c r="T682">
        <v>625</v>
      </c>
      <c r="U682" t="s">
        <v>973</v>
      </c>
      <c r="V682">
        <v>-1</v>
      </c>
      <c r="W682">
        <v>626</v>
      </c>
      <c r="X682" t="s">
        <v>974</v>
      </c>
      <c r="Y682">
        <v>-1</v>
      </c>
    </row>
    <row r="683" spans="1:43" x14ac:dyDescent="0.3">
      <c r="A683">
        <v>681</v>
      </c>
      <c r="B683">
        <v>0</v>
      </c>
      <c r="C683">
        <v>0</v>
      </c>
      <c r="D683" t="s">
        <v>1161</v>
      </c>
      <c r="E683">
        <v>213</v>
      </c>
      <c r="F683" t="s">
        <v>1162</v>
      </c>
      <c r="G683">
        <v>1</v>
      </c>
      <c r="H683">
        <v>215</v>
      </c>
      <c r="I683" t="s">
        <v>569</v>
      </c>
      <c r="J683">
        <v>1</v>
      </c>
      <c r="K683">
        <v>216</v>
      </c>
      <c r="L683" t="s">
        <v>570</v>
      </c>
      <c r="M683">
        <v>1</v>
      </c>
      <c r="N683">
        <v>628</v>
      </c>
      <c r="O683" t="s">
        <v>1163</v>
      </c>
      <c r="P683">
        <v>-1</v>
      </c>
      <c r="Q683">
        <v>630</v>
      </c>
      <c r="R683" t="s">
        <v>976</v>
      </c>
      <c r="S683">
        <v>-1</v>
      </c>
      <c r="T683">
        <v>631</v>
      </c>
      <c r="U683" t="s">
        <v>977</v>
      </c>
      <c r="V683">
        <v>-1</v>
      </c>
    </row>
    <row r="684" spans="1:43" x14ac:dyDescent="0.3">
      <c r="A684">
        <v>682</v>
      </c>
      <c r="B684">
        <v>0</v>
      </c>
      <c r="C684">
        <v>0</v>
      </c>
      <c r="D684" t="s">
        <v>1161</v>
      </c>
      <c r="E684">
        <v>218</v>
      </c>
      <c r="F684" t="s">
        <v>571</v>
      </c>
      <c r="G684">
        <v>1</v>
      </c>
      <c r="H684">
        <v>219</v>
      </c>
      <c r="I684" t="s">
        <v>573</v>
      </c>
      <c r="J684">
        <v>1</v>
      </c>
      <c r="K684">
        <v>221</v>
      </c>
      <c r="L684" t="s">
        <v>576</v>
      </c>
      <c r="M684">
        <v>1</v>
      </c>
      <c r="N684">
        <v>222</v>
      </c>
      <c r="O684" t="s">
        <v>577</v>
      </c>
      <c r="P684">
        <v>1</v>
      </c>
      <c r="Q684">
        <v>633</v>
      </c>
      <c r="R684" t="s">
        <v>978</v>
      </c>
      <c r="S684">
        <v>-1</v>
      </c>
      <c r="T684">
        <v>634</v>
      </c>
      <c r="U684" t="s">
        <v>980</v>
      </c>
      <c r="V684">
        <v>-1</v>
      </c>
      <c r="W684">
        <v>636</v>
      </c>
      <c r="X684" t="s">
        <v>987</v>
      </c>
      <c r="Y684">
        <v>-1</v>
      </c>
      <c r="Z684">
        <v>637</v>
      </c>
      <c r="AA684" t="s">
        <v>988</v>
      </c>
      <c r="AB684">
        <v>-1</v>
      </c>
    </row>
    <row r="685" spans="1:43" x14ac:dyDescent="0.3">
      <c r="A685">
        <v>683</v>
      </c>
      <c r="B685">
        <v>0</v>
      </c>
      <c r="C685">
        <v>0</v>
      </c>
      <c r="D685" t="s">
        <v>1161</v>
      </c>
      <c r="E685">
        <v>224</v>
      </c>
      <c r="F685" t="s">
        <v>574</v>
      </c>
      <c r="G685">
        <v>1</v>
      </c>
      <c r="H685">
        <v>226</v>
      </c>
      <c r="I685" t="s">
        <v>581</v>
      </c>
      <c r="J685">
        <v>1</v>
      </c>
      <c r="K685">
        <v>227</v>
      </c>
      <c r="L685" t="s">
        <v>584</v>
      </c>
      <c r="M685">
        <v>1</v>
      </c>
      <c r="N685">
        <v>639</v>
      </c>
      <c r="O685" t="s">
        <v>979</v>
      </c>
      <c r="P685">
        <v>-1</v>
      </c>
      <c r="Q685">
        <v>641</v>
      </c>
      <c r="R685" t="s">
        <v>989</v>
      </c>
      <c r="S685">
        <v>-1</v>
      </c>
      <c r="T685">
        <v>642</v>
      </c>
      <c r="U685" t="s">
        <v>992</v>
      </c>
      <c r="V685">
        <v>-1</v>
      </c>
    </row>
    <row r="686" spans="1:43" x14ac:dyDescent="0.3">
      <c r="A686">
        <v>684</v>
      </c>
      <c r="B686">
        <v>0</v>
      </c>
      <c r="C686">
        <v>0</v>
      </c>
      <c r="D686" t="s">
        <v>1161</v>
      </c>
      <c r="E686">
        <v>229</v>
      </c>
      <c r="F686" t="s">
        <v>572</v>
      </c>
      <c r="G686">
        <v>1</v>
      </c>
      <c r="H686">
        <v>231</v>
      </c>
      <c r="I686" t="s">
        <v>582</v>
      </c>
      <c r="J686">
        <v>1</v>
      </c>
      <c r="K686">
        <v>232</v>
      </c>
      <c r="L686" t="s">
        <v>585</v>
      </c>
      <c r="M686">
        <v>1</v>
      </c>
      <c r="N686">
        <v>644</v>
      </c>
      <c r="O686" t="s">
        <v>981</v>
      </c>
      <c r="P686">
        <v>-1</v>
      </c>
      <c r="Q686">
        <v>646</v>
      </c>
      <c r="R686" t="s">
        <v>990</v>
      </c>
      <c r="S686">
        <v>-1</v>
      </c>
      <c r="T686">
        <v>647</v>
      </c>
      <c r="U686" t="s">
        <v>993</v>
      </c>
      <c r="V686">
        <v>-1</v>
      </c>
    </row>
    <row r="687" spans="1:43" x14ac:dyDescent="0.3">
      <c r="A687">
        <v>685</v>
      </c>
      <c r="B687">
        <v>0</v>
      </c>
      <c r="C687">
        <v>0</v>
      </c>
      <c r="D687" t="s">
        <v>1161</v>
      </c>
      <c r="E687">
        <v>235</v>
      </c>
      <c r="F687" t="s">
        <v>583</v>
      </c>
      <c r="G687">
        <v>1</v>
      </c>
      <c r="H687">
        <v>236</v>
      </c>
      <c r="I687" t="s">
        <v>586</v>
      </c>
      <c r="J687">
        <v>1</v>
      </c>
      <c r="K687">
        <v>649</v>
      </c>
      <c r="L687" t="s">
        <v>982</v>
      </c>
      <c r="M687">
        <v>-1</v>
      </c>
      <c r="N687">
        <v>651</v>
      </c>
      <c r="O687" t="s">
        <v>991</v>
      </c>
      <c r="P687">
        <v>-1</v>
      </c>
      <c r="Q687">
        <v>652</v>
      </c>
      <c r="R687" t="s">
        <v>994</v>
      </c>
      <c r="S687">
        <v>-1</v>
      </c>
    </row>
    <row r="688" spans="1:43" x14ac:dyDescent="0.3">
      <c r="A688">
        <v>686</v>
      </c>
      <c r="B688">
        <v>0</v>
      </c>
      <c r="C688">
        <v>0</v>
      </c>
      <c r="D688" t="s">
        <v>1161</v>
      </c>
      <c r="E688">
        <v>239</v>
      </c>
      <c r="F688" t="s">
        <v>595</v>
      </c>
      <c r="G688">
        <v>1</v>
      </c>
      <c r="H688">
        <v>240</v>
      </c>
      <c r="I688" t="s">
        <v>599</v>
      </c>
      <c r="J688">
        <v>1</v>
      </c>
      <c r="K688">
        <v>654</v>
      </c>
      <c r="L688" t="s">
        <v>999</v>
      </c>
      <c r="M688">
        <v>-1</v>
      </c>
      <c r="N688">
        <v>656</v>
      </c>
      <c r="O688" t="s">
        <v>1007</v>
      </c>
      <c r="P688">
        <v>-1</v>
      </c>
      <c r="Q688">
        <v>657</v>
      </c>
      <c r="R688" t="s">
        <v>1011</v>
      </c>
      <c r="S688">
        <v>-1</v>
      </c>
    </row>
    <row r="689" spans="1:52" x14ac:dyDescent="0.3">
      <c r="A689">
        <v>687</v>
      </c>
      <c r="B689">
        <v>0</v>
      </c>
      <c r="C689">
        <v>0</v>
      </c>
      <c r="D689" t="s">
        <v>1161</v>
      </c>
      <c r="E689">
        <v>243</v>
      </c>
      <c r="F689" t="s">
        <v>596</v>
      </c>
      <c r="G689">
        <v>1</v>
      </c>
      <c r="H689">
        <v>244</v>
      </c>
      <c r="I689" t="s">
        <v>600</v>
      </c>
      <c r="J689">
        <v>1</v>
      </c>
      <c r="K689">
        <v>659</v>
      </c>
      <c r="L689" t="s">
        <v>1000</v>
      </c>
      <c r="M689">
        <v>-1</v>
      </c>
      <c r="N689">
        <v>661</v>
      </c>
      <c r="O689" t="s">
        <v>1008</v>
      </c>
      <c r="P689">
        <v>-1</v>
      </c>
      <c r="Q689">
        <v>662</v>
      </c>
      <c r="R689" t="s">
        <v>1012</v>
      </c>
      <c r="S689">
        <v>-1</v>
      </c>
    </row>
    <row r="690" spans="1:52" x14ac:dyDescent="0.3">
      <c r="A690">
        <v>688</v>
      </c>
      <c r="B690">
        <v>0</v>
      </c>
      <c r="C690">
        <v>0</v>
      </c>
      <c r="D690" t="s">
        <v>1161</v>
      </c>
      <c r="E690">
        <v>247</v>
      </c>
      <c r="F690" t="s">
        <v>597</v>
      </c>
      <c r="G690">
        <v>1</v>
      </c>
      <c r="H690">
        <v>248</v>
      </c>
      <c r="I690" t="s">
        <v>601</v>
      </c>
      <c r="J690">
        <v>1</v>
      </c>
      <c r="K690">
        <v>664</v>
      </c>
      <c r="L690" t="s">
        <v>1001</v>
      </c>
      <c r="M690">
        <v>-1</v>
      </c>
      <c r="N690">
        <v>666</v>
      </c>
      <c r="O690" t="s">
        <v>1009</v>
      </c>
      <c r="P690">
        <v>-1</v>
      </c>
      <c r="Q690">
        <v>667</v>
      </c>
      <c r="R690" t="s">
        <v>1013</v>
      </c>
      <c r="S690">
        <v>-1</v>
      </c>
    </row>
    <row r="691" spans="1:52" x14ac:dyDescent="0.3">
      <c r="A691">
        <v>689</v>
      </c>
      <c r="B691">
        <v>0</v>
      </c>
      <c r="C691">
        <v>0</v>
      </c>
      <c r="D691" t="s">
        <v>1161</v>
      </c>
      <c r="E691">
        <v>251</v>
      </c>
      <c r="F691" t="s">
        <v>598</v>
      </c>
      <c r="G691">
        <v>1</v>
      </c>
      <c r="H691">
        <v>252</v>
      </c>
      <c r="I691" t="s">
        <v>602</v>
      </c>
      <c r="J691">
        <v>1</v>
      </c>
      <c r="K691">
        <v>669</v>
      </c>
      <c r="L691" t="s">
        <v>1002</v>
      </c>
      <c r="M691">
        <v>-1</v>
      </c>
      <c r="N691">
        <v>671</v>
      </c>
      <c r="O691" t="s">
        <v>1010</v>
      </c>
      <c r="P691">
        <v>-1</v>
      </c>
      <c r="Q691">
        <v>672</v>
      </c>
      <c r="R691" t="s">
        <v>1014</v>
      </c>
      <c r="S691">
        <v>-1</v>
      </c>
    </row>
    <row r="692" spans="1:52" x14ac:dyDescent="0.3">
      <c r="A692">
        <v>690</v>
      </c>
      <c r="B692">
        <v>0</v>
      </c>
      <c r="C692">
        <v>0</v>
      </c>
      <c r="D692" t="s">
        <v>1161</v>
      </c>
      <c r="E692">
        <v>254</v>
      </c>
      <c r="F692" t="s">
        <v>607</v>
      </c>
      <c r="G692">
        <v>1</v>
      </c>
      <c r="H692">
        <v>256</v>
      </c>
      <c r="I692" t="s">
        <v>611</v>
      </c>
      <c r="J692">
        <v>1</v>
      </c>
      <c r="K692">
        <v>257</v>
      </c>
      <c r="L692" t="s">
        <v>612</v>
      </c>
      <c r="M692">
        <v>1</v>
      </c>
      <c r="N692">
        <v>674</v>
      </c>
      <c r="O692" t="s">
        <v>1019</v>
      </c>
      <c r="P692">
        <v>-1</v>
      </c>
      <c r="Q692">
        <v>676</v>
      </c>
      <c r="R692" t="s">
        <v>1025</v>
      </c>
      <c r="S692">
        <v>-1</v>
      </c>
      <c r="T692">
        <v>677</v>
      </c>
      <c r="U692" t="s">
        <v>1026</v>
      </c>
      <c r="V692">
        <v>-1</v>
      </c>
    </row>
    <row r="693" spans="1:52" x14ac:dyDescent="0.3">
      <c r="A693">
        <v>691</v>
      </c>
      <c r="B693">
        <v>0</v>
      </c>
      <c r="C693">
        <v>0</v>
      </c>
      <c r="D693" t="s">
        <v>1161</v>
      </c>
      <c r="E693">
        <v>259</v>
      </c>
      <c r="F693" t="s">
        <v>608</v>
      </c>
      <c r="G693">
        <v>1</v>
      </c>
      <c r="H693">
        <v>261</v>
      </c>
      <c r="I693" t="s">
        <v>615</v>
      </c>
      <c r="J693">
        <v>1</v>
      </c>
      <c r="K693">
        <v>262</v>
      </c>
      <c r="L693" t="s">
        <v>617</v>
      </c>
      <c r="M693">
        <v>1</v>
      </c>
      <c r="N693">
        <v>679</v>
      </c>
      <c r="O693" t="s">
        <v>1020</v>
      </c>
      <c r="P693">
        <v>-1</v>
      </c>
      <c r="Q693">
        <v>681</v>
      </c>
      <c r="R693" t="s">
        <v>1027</v>
      </c>
      <c r="S693">
        <v>-1</v>
      </c>
      <c r="T693">
        <v>682</v>
      </c>
      <c r="U693" t="s">
        <v>1029</v>
      </c>
      <c r="V693">
        <v>-1</v>
      </c>
    </row>
    <row r="694" spans="1:52" x14ac:dyDescent="0.3">
      <c r="A694">
        <v>692</v>
      </c>
      <c r="B694">
        <v>0</v>
      </c>
      <c r="C694">
        <v>0</v>
      </c>
      <c r="D694" t="s">
        <v>1161</v>
      </c>
      <c r="E694">
        <v>264</v>
      </c>
      <c r="F694" t="s">
        <v>609</v>
      </c>
      <c r="G694">
        <v>1</v>
      </c>
      <c r="H694">
        <v>266</v>
      </c>
      <c r="I694" t="s">
        <v>616</v>
      </c>
      <c r="J694">
        <v>1</v>
      </c>
      <c r="K694">
        <v>267</v>
      </c>
      <c r="L694" t="s">
        <v>618</v>
      </c>
      <c r="M694">
        <v>1</v>
      </c>
      <c r="N694">
        <v>684</v>
      </c>
      <c r="O694" t="s">
        <v>1021</v>
      </c>
      <c r="P694">
        <v>-1</v>
      </c>
      <c r="Q694">
        <v>686</v>
      </c>
      <c r="R694" t="s">
        <v>1028</v>
      </c>
      <c r="S694">
        <v>-1</v>
      </c>
      <c r="T694">
        <v>687</v>
      </c>
      <c r="U694" t="s">
        <v>1030</v>
      </c>
      <c r="V694">
        <v>-1</v>
      </c>
    </row>
    <row r="695" spans="1:52" x14ac:dyDescent="0.3">
      <c r="A695">
        <v>693</v>
      </c>
      <c r="B695">
        <v>0</v>
      </c>
      <c r="C695">
        <v>0</v>
      </c>
      <c r="D695" t="s">
        <v>1161</v>
      </c>
      <c r="E695">
        <v>270</v>
      </c>
      <c r="F695" t="s">
        <v>1164</v>
      </c>
      <c r="G695">
        <v>1</v>
      </c>
      <c r="H695">
        <v>272</v>
      </c>
      <c r="I695" t="s">
        <v>623</v>
      </c>
      <c r="J695">
        <v>1</v>
      </c>
      <c r="K695">
        <v>273</v>
      </c>
      <c r="L695" t="s">
        <v>624</v>
      </c>
      <c r="M695">
        <v>1</v>
      </c>
      <c r="N695">
        <v>689</v>
      </c>
      <c r="O695" t="s">
        <v>1165</v>
      </c>
      <c r="P695">
        <v>-1</v>
      </c>
      <c r="Q695">
        <v>691</v>
      </c>
      <c r="R695" t="s">
        <v>1035</v>
      </c>
      <c r="S695">
        <v>-1</v>
      </c>
      <c r="T695">
        <v>692</v>
      </c>
      <c r="U695" t="s">
        <v>1036</v>
      </c>
      <c r="V695">
        <v>-1</v>
      </c>
    </row>
    <row r="696" spans="1:52" x14ac:dyDescent="0.3">
      <c r="A696">
        <v>694</v>
      </c>
      <c r="B696">
        <v>0</v>
      </c>
      <c r="C696">
        <v>0</v>
      </c>
      <c r="D696" t="s">
        <v>1161</v>
      </c>
      <c r="E696">
        <v>275</v>
      </c>
      <c r="F696" t="s">
        <v>1166</v>
      </c>
      <c r="G696">
        <v>1</v>
      </c>
      <c r="H696">
        <v>277</v>
      </c>
      <c r="I696" t="s">
        <v>626</v>
      </c>
      <c r="J696">
        <v>1</v>
      </c>
      <c r="K696">
        <v>278</v>
      </c>
      <c r="L696" t="s">
        <v>627</v>
      </c>
      <c r="M696">
        <v>1</v>
      </c>
      <c r="N696">
        <v>694</v>
      </c>
      <c r="O696" t="s">
        <v>1167</v>
      </c>
      <c r="P696">
        <v>-1</v>
      </c>
      <c r="Q696">
        <v>696</v>
      </c>
      <c r="R696" t="s">
        <v>1038</v>
      </c>
      <c r="S696">
        <v>-1</v>
      </c>
      <c r="T696">
        <v>697</v>
      </c>
      <c r="U696" t="s">
        <v>1039</v>
      </c>
      <c r="V696">
        <v>-1</v>
      </c>
    </row>
    <row r="697" spans="1:52" x14ac:dyDescent="0.3">
      <c r="A697">
        <v>695</v>
      </c>
      <c r="B697">
        <v>0</v>
      </c>
      <c r="C697">
        <v>0</v>
      </c>
      <c r="D697" t="s">
        <v>1161</v>
      </c>
      <c r="E697">
        <v>280</v>
      </c>
      <c r="F697" t="s">
        <v>628</v>
      </c>
      <c r="G697">
        <v>1</v>
      </c>
      <c r="H697">
        <v>283</v>
      </c>
      <c r="I697" t="s">
        <v>631</v>
      </c>
      <c r="J697">
        <v>1</v>
      </c>
      <c r="K697">
        <v>284</v>
      </c>
      <c r="L697" t="s">
        <v>632</v>
      </c>
      <c r="M697">
        <v>1</v>
      </c>
      <c r="N697">
        <v>700</v>
      </c>
      <c r="O697" t="s">
        <v>1041</v>
      </c>
      <c r="P697">
        <v>-1</v>
      </c>
      <c r="Q697">
        <v>701</v>
      </c>
      <c r="R697" t="s">
        <v>1042</v>
      </c>
      <c r="S697">
        <v>-1</v>
      </c>
      <c r="T697">
        <v>702</v>
      </c>
      <c r="U697" t="s">
        <v>1043</v>
      </c>
      <c r="V697">
        <v>-1</v>
      </c>
      <c r="W697">
        <v>703</v>
      </c>
      <c r="X697" t="s">
        <v>1044</v>
      </c>
      <c r="Y697">
        <v>-1</v>
      </c>
      <c r="Z697">
        <v>704</v>
      </c>
      <c r="AA697" t="s">
        <v>1045</v>
      </c>
      <c r="AB697">
        <v>-1</v>
      </c>
      <c r="AC697">
        <v>706</v>
      </c>
      <c r="AD697" t="s">
        <v>1047</v>
      </c>
      <c r="AE697">
        <v>-1</v>
      </c>
      <c r="AF697">
        <v>707</v>
      </c>
      <c r="AG697" t="s">
        <v>1048</v>
      </c>
      <c r="AH697">
        <v>-1</v>
      </c>
    </row>
    <row r="698" spans="1:52" x14ac:dyDescent="0.3">
      <c r="A698">
        <v>696</v>
      </c>
      <c r="B698">
        <v>0</v>
      </c>
      <c r="C698">
        <v>0</v>
      </c>
      <c r="D698" t="s">
        <v>1161</v>
      </c>
      <c r="E698">
        <v>286</v>
      </c>
      <c r="F698" t="s">
        <v>634</v>
      </c>
      <c r="G698">
        <v>1</v>
      </c>
      <c r="H698">
        <v>289</v>
      </c>
      <c r="I698" t="s">
        <v>637</v>
      </c>
      <c r="J698">
        <v>1</v>
      </c>
      <c r="K698">
        <v>290</v>
      </c>
      <c r="L698" t="s">
        <v>638</v>
      </c>
      <c r="M698">
        <v>1</v>
      </c>
      <c r="N698">
        <v>710</v>
      </c>
      <c r="O698" t="s">
        <v>1051</v>
      </c>
      <c r="P698">
        <v>-1</v>
      </c>
      <c r="Q698">
        <v>711</v>
      </c>
      <c r="R698" t="s">
        <v>1052</v>
      </c>
      <c r="S698">
        <v>-1</v>
      </c>
      <c r="T698">
        <v>712</v>
      </c>
      <c r="U698" t="s">
        <v>1053</v>
      </c>
      <c r="V698">
        <v>-1</v>
      </c>
      <c r="W698">
        <v>713</v>
      </c>
      <c r="X698" t="s">
        <v>1054</v>
      </c>
      <c r="Y698">
        <v>-1</v>
      </c>
      <c r="Z698">
        <v>714</v>
      </c>
      <c r="AA698" t="s">
        <v>1055</v>
      </c>
      <c r="AB698">
        <v>-1</v>
      </c>
      <c r="AC698">
        <v>716</v>
      </c>
      <c r="AD698" t="s">
        <v>1057</v>
      </c>
      <c r="AE698">
        <v>-1</v>
      </c>
      <c r="AF698">
        <v>717</v>
      </c>
      <c r="AG698" t="s">
        <v>1058</v>
      </c>
      <c r="AH698">
        <v>-1</v>
      </c>
    </row>
    <row r="699" spans="1:52" x14ac:dyDescent="0.3">
      <c r="A699">
        <v>697</v>
      </c>
      <c r="B699">
        <v>0</v>
      </c>
      <c r="C699">
        <v>0</v>
      </c>
      <c r="D699" t="s">
        <v>1161</v>
      </c>
      <c r="E699">
        <v>292</v>
      </c>
      <c r="F699" t="s">
        <v>640</v>
      </c>
      <c r="G699">
        <v>1</v>
      </c>
      <c r="H699">
        <v>295</v>
      </c>
      <c r="I699" t="s">
        <v>643</v>
      </c>
      <c r="J699">
        <v>1</v>
      </c>
      <c r="K699">
        <v>296</v>
      </c>
      <c r="L699" t="s">
        <v>644</v>
      </c>
      <c r="M699">
        <v>1</v>
      </c>
      <c r="N699">
        <v>297</v>
      </c>
      <c r="O699" t="s">
        <v>646</v>
      </c>
      <c r="P699">
        <v>1</v>
      </c>
      <c r="Q699">
        <v>298</v>
      </c>
      <c r="R699" t="s">
        <v>647</v>
      </c>
      <c r="S699">
        <v>1</v>
      </c>
      <c r="T699">
        <v>299</v>
      </c>
      <c r="U699" t="s">
        <v>648</v>
      </c>
      <c r="V699">
        <v>1</v>
      </c>
      <c r="W699">
        <v>301</v>
      </c>
      <c r="X699" t="s">
        <v>650</v>
      </c>
      <c r="Y699">
        <v>1</v>
      </c>
      <c r="Z699">
        <v>302</v>
      </c>
      <c r="AA699" t="s">
        <v>651</v>
      </c>
      <c r="AB699">
        <v>1</v>
      </c>
      <c r="AC699">
        <v>719</v>
      </c>
      <c r="AD699" t="s">
        <v>1060</v>
      </c>
      <c r="AE699">
        <v>-1</v>
      </c>
      <c r="AF699">
        <v>720</v>
      </c>
      <c r="AG699" t="s">
        <v>1061</v>
      </c>
      <c r="AH699">
        <v>-1</v>
      </c>
      <c r="AI699">
        <v>722</v>
      </c>
      <c r="AJ699" t="s">
        <v>1063</v>
      </c>
      <c r="AK699">
        <v>-1</v>
      </c>
      <c r="AL699">
        <v>724</v>
      </c>
      <c r="AM699" t="s">
        <v>1065</v>
      </c>
      <c r="AN699">
        <v>-1</v>
      </c>
      <c r="AO699">
        <v>725</v>
      </c>
      <c r="AP699" t="s">
        <v>1066</v>
      </c>
      <c r="AQ699">
        <v>-1</v>
      </c>
      <c r="AR699">
        <v>726</v>
      </c>
      <c r="AS699" t="s">
        <v>1067</v>
      </c>
      <c r="AT699">
        <v>-1</v>
      </c>
      <c r="AU699">
        <v>728</v>
      </c>
      <c r="AV699" t="s">
        <v>1069</v>
      </c>
      <c r="AW699">
        <v>-1</v>
      </c>
      <c r="AX699">
        <v>729</v>
      </c>
      <c r="AY699" t="s">
        <v>1070</v>
      </c>
      <c r="AZ699">
        <v>-1</v>
      </c>
    </row>
    <row r="700" spans="1:52" x14ac:dyDescent="0.3">
      <c r="A700">
        <v>698</v>
      </c>
      <c r="B700">
        <v>0</v>
      </c>
      <c r="C700">
        <v>0</v>
      </c>
      <c r="D700" t="s">
        <v>1161</v>
      </c>
      <c r="E700">
        <v>304</v>
      </c>
      <c r="F700" t="s">
        <v>654</v>
      </c>
      <c r="G700">
        <v>1</v>
      </c>
      <c r="H700">
        <v>306</v>
      </c>
      <c r="I700" t="s">
        <v>656</v>
      </c>
      <c r="J700">
        <v>1</v>
      </c>
      <c r="K700">
        <v>308</v>
      </c>
      <c r="L700" t="s">
        <v>662</v>
      </c>
      <c r="M700">
        <v>1</v>
      </c>
      <c r="N700">
        <v>309</v>
      </c>
      <c r="O700" t="s">
        <v>663</v>
      </c>
      <c r="P700">
        <v>1</v>
      </c>
      <c r="Q700">
        <v>732</v>
      </c>
      <c r="R700" t="s">
        <v>1076</v>
      </c>
      <c r="S700">
        <v>-1</v>
      </c>
      <c r="T700">
        <v>734</v>
      </c>
      <c r="U700" t="s">
        <v>1080</v>
      </c>
      <c r="V700">
        <v>-1</v>
      </c>
      <c r="W700">
        <v>735</v>
      </c>
      <c r="X700" t="s">
        <v>1081</v>
      </c>
      <c r="Y700">
        <v>-1</v>
      </c>
    </row>
    <row r="701" spans="1:52" x14ac:dyDescent="0.3">
      <c r="A701">
        <v>699</v>
      </c>
      <c r="B701">
        <v>0</v>
      </c>
      <c r="C701">
        <v>0</v>
      </c>
      <c r="D701" t="s">
        <v>1161</v>
      </c>
      <c r="E701">
        <v>312</v>
      </c>
      <c r="F701" t="s">
        <v>659</v>
      </c>
      <c r="G701">
        <v>1</v>
      </c>
      <c r="H701">
        <v>738</v>
      </c>
      <c r="I701" t="s">
        <v>1077</v>
      </c>
      <c r="J701">
        <v>-1</v>
      </c>
    </row>
    <row r="702" spans="1:52" x14ac:dyDescent="0.3">
      <c r="A702">
        <v>700</v>
      </c>
      <c r="B702">
        <v>0</v>
      </c>
      <c r="C702">
        <v>0</v>
      </c>
      <c r="D702" t="s">
        <v>1161</v>
      </c>
      <c r="E702">
        <v>314</v>
      </c>
      <c r="F702" t="s">
        <v>660</v>
      </c>
      <c r="G702">
        <v>1</v>
      </c>
      <c r="H702">
        <v>740</v>
      </c>
      <c r="I702" t="s">
        <v>1078</v>
      </c>
      <c r="J702">
        <v>-1</v>
      </c>
    </row>
    <row r="703" spans="1:52" x14ac:dyDescent="0.3">
      <c r="A703">
        <v>701</v>
      </c>
      <c r="B703">
        <v>0</v>
      </c>
      <c r="C703">
        <v>0</v>
      </c>
      <c r="D703" t="s">
        <v>1161</v>
      </c>
      <c r="E703">
        <v>316</v>
      </c>
      <c r="F703" t="s">
        <v>666</v>
      </c>
      <c r="G703">
        <v>1</v>
      </c>
      <c r="H703">
        <v>317</v>
      </c>
      <c r="I703" t="s">
        <v>669</v>
      </c>
      <c r="J703">
        <v>1</v>
      </c>
      <c r="K703">
        <v>318</v>
      </c>
      <c r="L703" t="s">
        <v>670</v>
      </c>
      <c r="M703">
        <v>1</v>
      </c>
      <c r="N703">
        <v>319</v>
      </c>
      <c r="O703" t="s">
        <v>672</v>
      </c>
      <c r="P703">
        <v>1</v>
      </c>
      <c r="Q703">
        <v>321</v>
      </c>
      <c r="R703" t="s">
        <v>674</v>
      </c>
      <c r="S703">
        <v>1</v>
      </c>
      <c r="T703">
        <v>322</v>
      </c>
      <c r="U703" t="s">
        <v>675</v>
      </c>
      <c r="V703">
        <v>1</v>
      </c>
      <c r="W703">
        <v>741</v>
      </c>
      <c r="X703" t="s">
        <v>1083</v>
      </c>
      <c r="Y703">
        <v>-1</v>
      </c>
      <c r="Z703">
        <v>742</v>
      </c>
      <c r="AA703" t="s">
        <v>1085</v>
      </c>
      <c r="AB703">
        <v>-1</v>
      </c>
      <c r="AC703">
        <v>744</v>
      </c>
      <c r="AD703" t="s">
        <v>1089</v>
      </c>
      <c r="AE703">
        <v>-1</v>
      </c>
      <c r="AF703">
        <v>746</v>
      </c>
      <c r="AG703" t="s">
        <v>1093</v>
      </c>
      <c r="AH703">
        <v>-1</v>
      </c>
      <c r="AI703">
        <v>747</v>
      </c>
      <c r="AJ703" t="s">
        <v>1094</v>
      </c>
      <c r="AK703">
        <v>-1</v>
      </c>
      <c r="AL703">
        <v>748</v>
      </c>
      <c r="AM703" t="s">
        <v>1097</v>
      </c>
      <c r="AN703">
        <v>-1</v>
      </c>
      <c r="AO703">
        <v>750</v>
      </c>
      <c r="AP703" t="s">
        <v>1101</v>
      </c>
      <c r="AQ703">
        <v>-1</v>
      </c>
      <c r="AR703">
        <v>751</v>
      </c>
      <c r="AS703" t="s">
        <v>1102</v>
      </c>
      <c r="AT703">
        <v>-1</v>
      </c>
    </row>
    <row r="704" spans="1:52" x14ac:dyDescent="0.3">
      <c r="A704">
        <v>702</v>
      </c>
      <c r="B704">
        <v>0</v>
      </c>
      <c r="C704">
        <v>0</v>
      </c>
      <c r="D704" t="s">
        <v>1161</v>
      </c>
      <c r="E704">
        <v>325</v>
      </c>
      <c r="F704" t="s">
        <v>668</v>
      </c>
      <c r="G704">
        <v>1</v>
      </c>
      <c r="H704">
        <v>326</v>
      </c>
      <c r="I704" t="s">
        <v>671</v>
      </c>
      <c r="J704">
        <v>1</v>
      </c>
      <c r="K704">
        <v>328</v>
      </c>
      <c r="L704" t="s">
        <v>677</v>
      </c>
      <c r="M704">
        <v>1</v>
      </c>
      <c r="N704">
        <v>329</v>
      </c>
      <c r="O704" t="s">
        <v>678</v>
      </c>
      <c r="P704">
        <v>1</v>
      </c>
      <c r="Q704">
        <v>753</v>
      </c>
      <c r="R704" t="s">
        <v>1084</v>
      </c>
      <c r="S704">
        <v>-1</v>
      </c>
      <c r="T704">
        <v>754</v>
      </c>
      <c r="U704" t="s">
        <v>1086</v>
      </c>
      <c r="V704">
        <v>-1</v>
      </c>
      <c r="W704">
        <v>756</v>
      </c>
      <c r="X704" t="s">
        <v>1091</v>
      </c>
      <c r="Y704">
        <v>-1</v>
      </c>
      <c r="Z704">
        <v>758</v>
      </c>
      <c r="AA704" t="s">
        <v>1095</v>
      </c>
      <c r="AB704">
        <v>-1</v>
      </c>
      <c r="AC704">
        <v>759</v>
      </c>
      <c r="AD704" t="s">
        <v>1096</v>
      </c>
      <c r="AE704">
        <v>-1</v>
      </c>
      <c r="AF704">
        <v>760</v>
      </c>
      <c r="AG704" t="s">
        <v>1098</v>
      </c>
      <c r="AH704">
        <v>-1</v>
      </c>
      <c r="AI704">
        <v>762</v>
      </c>
      <c r="AJ704" t="s">
        <v>1103</v>
      </c>
      <c r="AK704">
        <v>-1</v>
      </c>
      <c r="AL704">
        <v>763</v>
      </c>
      <c r="AM704" t="s">
        <v>1104</v>
      </c>
      <c r="AN704">
        <v>-1</v>
      </c>
    </row>
    <row r="705" spans="1:49" x14ac:dyDescent="0.3">
      <c r="A705">
        <v>703</v>
      </c>
      <c r="B705">
        <v>0</v>
      </c>
      <c r="C705">
        <v>0</v>
      </c>
      <c r="D705" t="s">
        <v>1161</v>
      </c>
      <c r="E705">
        <v>332</v>
      </c>
      <c r="F705" t="s">
        <v>684</v>
      </c>
      <c r="G705">
        <v>1</v>
      </c>
      <c r="H705">
        <v>333</v>
      </c>
      <c r="I705" t="s">
        <v>687</v>
      </c>
      <c r="J705">
        <v>1</v>
      </c>
      <c r="K705">
        <v>334</v>
      </c>
      <c r="L705" t="s">
        <v>688</v>
      </c>
      <c r="M705">
        <v>1</v>
      </c>
      <c r="N705">
        <v>335</v>
      </c>
      <c r="O705" t="s">
        <v>690</v>
      </c>
      <c r="P705">
        <v>1</v>
      </c>
      <c r="Q705">
        <v>337</v>
      </c>
      <c r="R705" t="s">
        <v>692</v>
      </c>
      <c r="S705">
        <v>1</v>
      </c>
      <c r="T705">
        <v>338</v>
      </c>
      <c r="U705" t="s">
        <v>693</v>
      </c>
      <c r="V705">
        <v>1</v>
      </c>
      <c r="W705">
        <v>765</v>
      </c>
      <c r="X705" t="s">
        <v>1110</v>
      </c>
      <c r="Y705">
        <v>-1</v>
      </c>
      <c r="Z705">
        <v>766</v>
      </c>
      <c r="AA705" t="s">
        <v>1112</v>
      </c>
      <c r="AB705">
        <v>-1</v>
      </c>
      <c r="AC705">
        <v>768</v>
      </c>
      <c r="AD705" t="s">
        <v>1116</v>
      </c>
      <c r="AE705">
        <v>-1</v>
      </c>
      <c r="AF705">
        <v>770</v>
      </c>
      <c r="AG705" t="s">
        <v>1120</v>
      </c>
      <c r="AH705">
        <v>-1</v>
      </c>
      <c r="AI705">
        <v>771</v>
      </c>
      <c r="AJ705" t="s">
        <v>1121</v>
      </c>
      <c r="AK705">
        <v>-1</v>
      </c>
      <c r="AL705">
        <v>772</v>
      </c>
      <c r="AM705" t="s">
        <v>1124</v>
      </c>
      <c r="AN705">
        <v>-1</v>
      </c>
      <c r="AO705">
        <v>774</v>
      </c>
      <c r="AP705" t="s">
        <v>1128</v>
      </c>
      <c r="AQ705">
        <v>-1</v>
      </c>
      <c r="AR705">
        <v>775</v>
      </c>
      <c r="AS705" t="s">
        <v>1129</v>
      </c>
      <c r="AT705">
        <v>-1</v>
      </c>
    </row>
    <row r="706" spans="1:49" x14ac:dyDescent="0.3">
      <c r="A706">
        <v>704</v>
      </c>
      <c r="B706">
        <v>0</v>
      </c>
      <c r="C706">
        <v>0</v>
      </c>
      <c r="D706" t="s">
        <v>1161</v>
      </c>
      <c r="E706">
        <v>341</v>
      </c>
      <c r="F706" t="s">
        <v>686</v>
      </c>
      <c r="G706">
        <v>1</v>
      </c>
      <c r="H706">
        <v>342</v>
      </c>
      <c r="I706" t="s">
        <v>689</v>
      </c>
      <c r="J706">
        <v>1</v>
      </c>
      <c r="K706">
        <v>344</v>
      </c>
      <c r="L706" t="s">
        <v>695</v>
      </c>
      <c r="M706">
        <v>1</v>
      </c>
      <c r="N706">
        <v>345</v>
      </c>
      <c r="O706" t="s">
        <v>696</v>
      </c>
      <c r="P706">
        <v>1</v>
      </c>
      <c r="Q706">
        <v>777</v>
      </c>
      <c r="R706" t="s">
        <v>1111</v>
      </c>
      <c r="S706">
        <v>-1</v>
      </c>
      <c r="T706">
        <v>778</v>
      </c>
      <c r="U706" t="s">
        <v>1113</v>
      </c>
      <c r="V706">
        <v>-1</v>
      </c>
      <c r="W706">
        <v>780</v>
      </c>
      <c r="X706" t="s">
        <v>1118</v>
      </c>
      <c r="Y706">
        <v>-1</v>
      </c>
      <c r="Z706">
        <v>782</v>
      </c>
      <c r="AA706" t="s">
        <v>1122</v>
      </c>
      <c r="AB706">
        <v>-1</v>
      </c>
      <c r="AC706">
        <v>783</v>
      </c>
      <c r="AD706" t="s">
        <v>1123</v>
      </c>
      <c r="AE706">
        <v>-1</v>
      </c>
      <c r="AF706">
        <v>784</v>
      </c>
      <c r="AG706" t="s">
        <v>1125</v>
      </c>
      <c r="AH706">
        <v>-1</v>
      </c>
      <c r="AI706">
        <v>786</v>
      </c>
      <c r="AJ706" t="s">
        <v>1130</v>
      </c>
      <c r="AK706">
        <v>-1</v>
      </c>
      <c r="AL706">
        <v>787</v>
      </c>
      <c r="AM706" t="s">
        <v>1131</v>
      </c>
      <c r="AN706">
        <v>-1</v>
      </c>
    </row>
    <row r="707" spans="1:49" x14ac:dyDescent="0.3">
      <c r="A707">
        <v>705</v>
      </c>
      <c r="B707">
        <v>0</v>
      </c>
      <c r="C707">
        <v>0</v>
      </c>
      <c r="D707" t="s">
        <v>1161</v>
      </c>
      <c r="E707">
        <v>348</v>
      </c>
      <c r="F707" t="s">
        <v>702</v>
      </c>
      <c r="G707">
        <v>1</v>
      </c>
      <c r="H707">
        <v>349</v>
      </c>
      <c r="I707" t="s">
        <v>703</v>
      </c>
      <c r="J707">
        <v>1</v>
      </c>
      <c r="K707">
        <v>350</v>
      </c>
      <c r="L707" t="s">
        <v>704</v>
      </c>
      <c r="M707">
        <v>1</v>
      </c>
      <c r="N707">
        <v>351</v>
      </c>
      <c r="O707" t="s">
        <v>705</v>
      </c>
      <c r="P707">
        <v>1</v>
      </c>
      <c r="Q707">
        <v>353</v>
      </c>
      <c r="R707" t="s">
        <v>707</v>
      </c>
      <c r="S707">
        <v>1</v>
      </c>
      <c r="T707">
        <v>354</v>
      </c>
      <c r="U707" t="s">
        <v>708</v>
      </c>
      <c r="V707">
        <v>1</v>
      </c>
      <c r="W707">
        <v>789</v>
      </c>
      <c r="X707" t="s">
        <v>1137</v>
      </c>
      <c r="Y707">
        <v>-1</v>
      </c>
      <c r="Z707">
        <v>790</v>
      </c>
      <c r="AA707" t="s">
        <v>1138</v>
      </c>
      <c r="AB707">
        <v>-1</v>
      </c>
      <c r="AC707">
        <v>791</v>
      </c>
      <c r="AD707" t="s">
        <v>1139</v>
      </c>
      <c r="AE707">
        <v>-1</v>
      </c>
      <c r="AF707">
        <v>793</v>
      </c>
      <c r="AG707" t="s">
        <v>1141</v>
      </c>
      <c r="AH707">
        <v>-1</v>
      </c>
      <c r="AI707">
        <v>795</v>
      </c>
      <c r="AJ707" t="s">
        <v>1143</v>
      </c>
      <c r="AK707">
        <v>-1</v>
      </c>
      <c r="AL707">
        <v>796</v>
      </c>
      <c r="AM707" t="s">
        <v>1144</v>
      </c>
      <c r="AN707">
        <v>-1</v>
      </c>
      <c r="AO707">
        <v>797</v>
      </c>
      <c r="AP707" t="s">
        <v>1145</v>
      </c>
      <c r="AQ707">
        <v>-1</v>
      </c>
      <c r="AR707">
        <v>799</v>
      </c>
      <c r="AS707" t="s">
        <v>1147</v>
      </c>
      <c r="AT707">
        <v>-1</v>
      </c>
      <c r="AU707">
        <v>800</v>
      </c>
      <c r="AV707" t="s">
        <v>1148</v>
      </c>
      <c r="AW707">
        <v>-1</v>
      </c>
    </row>
    <row r="708" spans="1:49" x14ac:dyDescent="0.3">
      <c r="A708">
        <v>706</v>
      </c>
      <c r="B708">
        <v>0</v>
      </c>
      <c r="C708">
        <v>0</v>
      </c>
      <c r="D708" t="s">
        <v>1161</v>
      </c>
      <c r="E708">
        <v>356</v>
      </c>
      <c r="F708" t="s">
        <v>710</v>
      </c>
      <c r="G708">
        <v>1</v>
      </c>
      <c r="H708">
        <v>359</v>
      </c>
      <c r="I708" t="s">
        <v>713</v>
      </c>
      <c r="J708">
        <v>1</v>
      </c>
      <c r="K708">
        <v>360</v>
      </c>
      <c r="L708" t="s">
        <v>714</v>
      </c>
      <c r="M708">
        <v>1</v>
      </c>
      <c r="N708">
        <v>361</v>
      </c>
      <c r="O708" t="s">
        <v>715</v>
      </c>
      <c r="P708">
        <v>1</v>
      </c>
      <c r="Q708">
        <v>363</v>
      </c>
      <c r="R708" t="s">
        <v>717</v>
      </c>
      <c r="S708">
        <v>1</v>
      </c>
      <c r="T708">
        <v>364</v>
      </c>
      <c r="U708" t="s">
        <v>718</v>
      </c>
      <c r="V708">
        <v>1</v>
      </c>
      <c r="W708">
        <v>802</v>
      </c>
      <c r="X708" t="s">
        <v>1150</v>
      </c>
      <c r="Y708">
        <v>-1</v>
      </c>
      <c r="Z708">
        <v>804</v>
      </c>
      <c r="AA708" t="s">
        <v>1152</v>
      </c>
      <c r="AB708">
        <v>-1</v>
      </c>
      <c r="AC708">
        <v>806</v>
      </c>
      <c r="AD708" t="s">
        <v>1154</v>
      </c>
      <c r="AE708">
        <v>-1</v>
      </c>
      <c r="AF708">
        <v>807</v>
      </c>
      <c r="AG708" t="s">
        <v>1155</v>
      </c>
      <c r="AH708">
        <v>-1</v>
      </c>
      <c r="AI708">
        <v>808</v>
      </c>
      <c r="AJ708" t="s">
        <v>1156</v>
      </c>
      <c r="AK708">
        <v>-1</v>
      </c>
      <c r="AL708">
        <v>810</v>
      </c>
      <c r="AM708" t="s">
        <v>1158</v>
      </c>
      <c r="AN708">
        <v>-1</v>
      </c>
      <c r="AO708">
        <v>811</v>
      </c>
      <c r="AP708" t="s">
        <v>1159</v>
      </c>
      <c r="AQ708">
        <v>-1</v>
      </c>
    </row>
    <row r="709" spans="1:49" x14ac:dyDescent="0.3">
      <c r="A709">
        <v>707</v>
      </c>
      <c r="B709">
        <v>0</v>
      </c>
      <c r="C709">
        <v>0</v>
      </c>
      <c r="D709" t="s">
        <v>1161</v>
      </c>
      <c r="E709">
        <v>21</v>
      </c>
      <c r="F709" t="s">
        <v>394</v>
      </c>
      <c r="G709">
        <v>-1</v>
      </c>
      <c r="H709">
        <v>27</v>
      </c>
      <c r="I709" t="s">
        <v>395</v>
      </c>
      <c r="J709">
        <v>-1</v>
      </c>
      <c r="K709">
        <v>39</v>
      </c>
      <c r="L709" t="s">
        <v>406</v>
      </c>
      <c r="M709">
        <v>-1</v>
      </c>
      <c r="N709">
        <v>45</v>
      </c>
      <c r="O709" t="s">
        <v>407</v>
      </c>
      <c r="P709">
        <v>-1</v>
      </c>
      <c r="Q709">
        <v>51</v>
      </c>
      <c r="R709" t="s">
        <v>373</v>
      </c>
      <c r="S709">
        <v>-1</v>
      </c>
      <c r="T709">
        <v>197</v>
      </c>
      <c r="U709" t="s">
        <v>456</v>
      </c>
      <c r="V709">
        <v>-1</v>
      </c>
      <c r="W709">
        <v>377</v>
      </c>
      <c r="X709" t="s">
        <v>729</v>
      </c>
      <c r="Y709">
        <v>1</v>
      </c>
      <c r="Z709">
        <v>384</v>
      </c>
      <c r="AA709" t="s">
        <v>730</v>
      </c>
      <c r="AB709">
        <v>1</v>
      </c>
    </row>
    <row r="710" spans="1:49" x14ac:dyDescent="0.3">
      <c r="A710">
        <v>708</v>
      </c>
      <c r="B710">
        <v>0</v>
      </c>
      <c r="C710">
        <v>0</v>
      </c>
      <c r="D710" t="s">
        <v>1161</v>
      </c>
      <c r="E710">
        <v>312</v>
      </c>
      <c r="F710" t="s">
        <v>659</v>
      </c>
      <c r="G710">
        <v>-1</v>
      </c>
      <c r="H710">
        <v>314</v>
      </c>
      <c r="I710" t="s">
        <v>660</v>
      </c>
      <c r="J710">
        <v>-1</v>
      </c>
      <c r="K710">
        <v>367</v>
      </c>
      <c r="L710" t="s">
        <v>721</v>
      </c>
      <c r="M710">
        <v>1</v>
      </c>
      <c r="N710">
        <v>379</v>
      </c>
      <c r="O710" t="s">
        <v>736</v>
      </c>
      <c r="P710">
        <v>1</v>
      </c>
      <c r="Q710">
        <v>386</v>
      </c>
      <c r="R710" t="s">
        <v>737</v>
      </c>
      <c r="S710">
        <v>1</v>
      </c>
    </row>
    <row r="711" spans="1:49" x14ac:dyDescent="0.3">
      <c r="A711">
        <v>709</v>
      </c>
      <c r="B711">
        <v>0</v>
      </c>
      <c r="C711">
        <v>0</v>
      </c>
      <c r="D711" t="s">
        <v>1161</v>
      </c>
      <c r="E711">
        <v>71</v>
      </c>
      <c r="F711" t="s">
        <v>443</v>
      </c>
      <c r="G711">
        <v>-1</v>
      </c>
      <c r="H711">
        <v>77</v>
      </c>
      <c r="I711" t="s">
        <v>444</v>
      </c>
      <c r="J711">
        <v>-1</v>
      </c>
      <c r="K711">
        <v>83</v>
      </c>
      <c r="L711" t="s">
        <v>422</v>
      </c>
      <c r="M711">
        <v>-1</v>
      </c>
      <c r="N711">
        <v>89</v>
      </c>
      <c r="O711" t="s">
        <v>423</v>
      </c>
      <c r="P711">
        <v>-1</v>
      </c>
      <c r="Q711">
        <v>127</v>
      </c>
      <c r="R711" t="s">
        <v>507</v>
      </c>
      <c r="S711">
        <v>-1</v>
      </c>
      <c r="T711">
        <v>136</v>
      </c>
      <c r="U711" t="s">
        <v>508</v>
      </c>
      <c r="V711">
        <v>-1</v>
      </c>
      <c r="W711">
        <v>161</v>
      </c>
      <c r="X711" t="s">
        <v>541</v>
      </c>
      <c r="Y711">
        <v>-1</v>
      </c>
      <c r="Z711">
        <v>168</v>
      </c>
      <c r="AA711" t="s">
        <v>542</v>
      </c>
      <c r="AB711">
        <v>-1</v>
      </c>
      <c r="AC711">
        <v>175</v>
      </c>
      <c r="AD711" t="s">
        <v>526</v>
      </c>
      <c r="AE711">
        <v>-1</v>
      </c>
      <c r="AF711">
        <v>183</v>
      </c>
      <c r="AG711" t="s">
        <v>555</v>
      </c>
      <c r="AH711">
        <v>-1</v>
      </c>
      <c r="AI711">
        <v>190</v>
      </c>
      <c r="AJ711" t="s">
        <v>560</v>
      </c>
      <c r="AK711">
        <v>-1</v>
      </c>
      <c r="AL711">
        <v>412</v>
      </c>
      <c r="AM711" t="s">
        <v>777</v>
      </c>
      <c r="AN711">
        <v>1</v>
      </c>
      <c r="AO711">
        <v>421</v>
      </c>
      <c r="AP711" t="s">
        <v>778</v>
      </c>
      <c r="AQ711">
        <v>1</v>
      </c>
    </row>
    <row r="712" spans="1:49" x14ac:dyDescent="0.3">
      <c r="A712">
        <v>710</v>
      </c>
      <c r="B712">
        <v>0</v>
      </c>
      <c r="C712">
        <v>0</v>
      </c>
      <c r="D712" t="s">
        <v>1161</v>
      </c>
      <c r="E712">
        <v>72</v>
      </c>
      <c r="F712" t="s">
        <v>445</v>
      </c>
      <c r="G712">
        <v>-1</v>
      </c>
      <c r="H712">
        <v>84</v>
      </c>
      <c r="I712" t="s">
        <v>425</v>
      </c>
      <c r="J712">
        <v>-1</v>
      </c>
      <c r="K712">
        <v>90</v>
      </c>
      <c r="L712" t="s">
        <v>426</v>
      </c>
      <c r="M712">
        <v>-1</v>
      </c>
      <c r="N712">
        <v>128</v>
      </c>
      <c r="O712" t="s">
        <v>509</v>
      </c>
      <c r="P712">
        <v>-1</v>
      </c>
      <c r="Q712">
        <v>162</v>
      </c>
      <c r="R712" t="s">
        <v>543</v>
      </c>
      <c r="S712">
        <v>-1</v>
      </c>
      <c r="T712">
        <v>176</v>
      </c>
      <c r="U712" t="s">
        <v>528</v>
      </c>
      <c r="V712">
        <v>-1</v>
      </c>
      <c r="W712">
        <v>184</v>
      </c>
      <c r="X712" t="s">
        <v>556</v>
      </c>
      <c r="Y712">
        <v>-1</v>
      </c>
      <c r="Z712">
        <v>413</v>
      </c>
      <c r="AA712" t="s">
        <v>779</v>
      </c>
      <c r="AB712">
        <v>1</v>
      </c>
    </row>
    <row r="713" spans="1:49" x14ac:dyDescent="0.3">
      <c r="A713">
        <v>711</v>
      </c>
      <c r="B713">
        <v>0</v>
      </c>
      <c r="C713">
        <v>0</v>
      </c>
      <c r="D713" t="s">
        <v>1161</v>
      </c>
      <c r="E713">
        <v>78</v>
      </c>
      <c r="F713" t="s">
        <v>446</v>
      </c>
      <c r="G713">
        <v>-1</v>
      </c>
      <c r="H713">
        <v>137</v>
      </c>
      <c r="I713" t="s">
        <v>510</v>
      </c>
      <c r="J713">
        <v>-1</v>
      </c>
      <c r="K713">
        <v>169</v>
      </c>
      <c r="L713" t="s">
        <v>544</v>
      </c>
      <c r="M713">
        <v>-1</v>
      </c>
      <c r="N713">
        <v>177</v>
      </c>
      <c r="O713" t="s">
        <v>530</v>
      </c>
      <c r="P713">
        <v>-1</v>
      </c>
      <c r="Q713">
        <v>191</v>
      </c>
      <c r="R713" t="s">
        <v>561</v>
      </c>
      <c r="S713">
        <v>-1</v>
      </c>
      <c r="T713">
        <v>422</v>
      </c>
      <c r="U713" t="s">
        <v>780</v>
      </c>
      <c r="V713">
        <v>1</v>
      </c>
    </row>
    <row r="714" spans="1:49" x14ac:dyDescent="0.3">
      <c r="A714">
        <v>712</v>
      </c>
      <c r="B714">
        <v>0</v>
      </c>
      <c r="C714">
        <v>0</v>
      </c>
      <c r="D714" t="s">
        <v>1161</v>
      </c>
      <c r="E714">
        <v>208</v>
      </c>
      <c r="F714" t="s">
        <v>645</v>
      </c>
      <c r="G714">
        <v>-1</v>
      </c>
      <c r="H714">
        <v>555</v>
      </c>
      <c r="I714" t="s">
        <v>938</v>
      </c>
      <c r="J714">
        <v>1</v>
      </c>
      <c r="K714">
        <v>562</v>
      </c>
      <c r="L714" t="s">
        <v>939</v>
      </c>
      <c r="M714">
        <v>1</v>
      </c>
    </row>
    <row r="715" spans="1:49" x14ac:dyDescent="0.3">
      <c r="A715">
        <v>713</v>
      </c>
      <c r="B715">
        <v>0</v>
      </c>
      <c r="C715">
        <v>0</v>
      </c>
      <c r="D715" t="s">
        <v>1161</v>
      </c>
      <c r="E715">
        <v>129</v>
      </c>
      <c r="F715" t="s">
        <v>511</v>
      </c>
      <c r="G715">
        <v>-1</v>
      </c>
      <c r="H715">
        <v>138</v>
      </c>
      <c r="I715" t="s">
        <v>512</v>
      </c>
      <c r="J715">
        <v>-1</v>
      </c>
      <c r="K715">
        <v>229</v>
      </c>
      <c r="L715" t="s">
        <v>572</v>
      </c>
      <c r="M715">
        <v>-1</v>
      </c>
      <c r="N715">
        <v>414</v>
      </c>
      <c r="O715" t="s">
        <v>781</v>
      </c>
      <c r="P715">
        <v>1</v>
      </c>
      <c r="Q715">
        <v>423</v>
      </c>
      <c r="R715" t="s">
        <v>782</v>
      </c>
      <c r="S715">
        <v>1</v>
      </c>
      <c r="T715">
        <v>639</v>
      </c>
      <c r="U715" t="s">
        <v>979</v>
      </c>
      <c r="V715">
        <v>1</v>
      </c>
    </row>
    <row r="716" spans="1:49" x14ac:dyDescent="0.3">
      <c r="A716">
        <v>714</v>
      </c>
      <c r="B716">
        <v>0</v>
      </c>
      <c r="C716">
        <v>0</v>
      </c>
      <c r="D716" t="s">
        <v>1161</v>
      </c>
      <c r="E716">
        <v>130</v>
      </c>
      <c r="F716" t="s">
        <v>513</v>
      </c>
      <c r="G716">
        <v>-1</v>
      </c>
      <c r="H716">
        <v>139</v>
      </c>
      <c r="I716" t="s">
        <v>514</v>
      </c>
      <c r="J716">
        <v>-1</v>
      </c>
      <c r="K716">
        <v>163</v>
      </c>
      <c r="L716" t="s">
        <v>545</v>
      </c>
      <c r="M716">
        <v>-1</v>
      </c>
      <c r="N716">
        <v>170</v>
      </c>
      <c r="O716" t="s">
        <v>546</v>
      </c>
      <c r="P716">
        <v>-1</v>
      </c>
      <c r="Q716">
        <v>178</v>
      </c>
      <c r="R716" t="s">
        <v>532</v>
      </c>
      <c r="S716">
        <v>-1</v>
      </c>
      <c r="T716">
        <v>185</v>
      </c>
      <c r="U716" t="s">
        <v>681</v>
      </c>
      <c r="V716">
        <v>-1</v>
      </c>
      <c r="W716">
        <v>192</v>
      </c>
      <c r="X716" t="s">
        <v>699</v>
      </c>
      <c r="Y716">
        <v>-1</v>
      </c>
      <c r="Z716">
        <v>224</v>
      </c>
      <c r="AA716" t="s">
        <v>574</v>
      </c>
      <c r="AB716">
        <v>-1</v>
      </c>
      <c r="AC716">
        <v>415</v>
      </c>
      <c r="AD716" t="s">
        <v>783</v>
      </c>
      <c r="AE716">
        <v>1</v>
      </c>
      <c r="AF716">
        <v>424</v>
      </c>
      <c r="AG716" t="s">
        <v>784</v>
      </c>
      <c r="AH716">
        <v>1</v>
      </c>
    </row>
    <row r="717" spans="1:49" x14ac:dyDescent="0.3">
      <c r="A717">
        <v>715</v>
      </c>
      <c r="B717">
        <v>0</v>
      </c>
      <c r="C717">
        <v>0</v>
      </c>
      <c r="D717" t="s">
        <v>1161</v>
      </c>
      <c r="E717">
        <v>131</v>
      </c>
      <c r="F717" t="s">
        <v>515</v>
      </c>
      <c r="G717">
        <v>-1</v>
      </c>
      <c r="H717">
        <v>140</v>
      </c>
      <c r="I717" t="s">
        <v>516</v>
      </c>
      <c r="J717">
        <v>-1</v>
      </c>
      <c r="K717">
        <v>259</v>
      </c>
      <c r="L717" t="s">
        <v>608</v>
      </c>
      <c r="M717">
        <v>-1</v>
      </c>
      <c r="N717">
        <v>264</v>
      </c>
      <c r="O717" t="s">
        <v>609</v>
      </c>
      <c r="P717">
        <v>-1</v>
      </c>
      <c r="Q717">
        <v>269</v>
      </c>
      <c r="R717" t="s">
        <v>1168</v>
      </c>
      <c r="S717">
        <v>-1</v>
      </c>
      <c r="T717">
        <v>435</v>
      </c>
      <c r="U717" t="s">
        <v>795</v>
      </c>
      <c r="V717">
        <v>1</v>
      </c>
      <c r="W717">
        <v>440</v>
      </c>
      <c r="X717" t="s">
        <v>796</v>
      </c>
      <c r="Y717">
        <v>1</v>
      </c>
      <c r="Z717">
        <v>556</v>
      </c>
      <c r="AA717" t="s">
        <v>940</v>
      </c>
      <c r="AB717">
        <v>1</v>
      </c>
      <c r="AC717">
        <v>563</v>
      </c>
      <c r="AD717" t="s">
        <v>941</v>
      </c>
      <c r="AE717">
        <v>1</v>
      </c>
      <c r="AF717">
        <v>569</v>
      </c>
      <c r="AG717" t="s">
        <v>922</v>
      </c>
      <c r="AH717">
        <v>1</v>
      </c>
      <c r="AI717">
        <v>580</v>
      </c>
      <c r="AJ717" t="s">
        <v>1107</v>
      </c>
      <c r="AK717">
        <v>1</v>
      </c>
      <c r="AL717">
        <v>591</v>
      </c>
      <c r="AM717" t="s">
        <v>1134</v>
      </c>
      <c r="AN717">
        <v>1</v>
      </c>
    </row>
    <row r="718" spans="1:49" x14ac:dyDescent="0.3">
      <c r="A718">
        <v>716</v>
      </c>
      <c r="B718">
        <v>0</v>
      </c>
      <c r="C718">
        <v>0</v>
      </c>
      <c r="D718" t="s">
        <v>1161</v>
      </c>
      <c r="E718">
        <v>270</v>
      </c>
      <c r="F718" t="s">
        <v>1164</v>
      </c>
      <c r="G718">
        <v>-1</v>
      </c>
      <c r="H718">
        <v>679</v>
      </c>
      <c r="I718" t="s">
        <v>1020</v>
      </c>
      <c r="J718">
        <v>1</v>
      </c>
      <c r="K718">
        <v>684</v>
      </c>
      <c r="L718" t="s">
        <v>1021</v>
      </c>
      <c r="M718">
        <v>1</v>
      </c>
      <c r="N718">
        <v>694</v>
      </c>
      <c r="O718" t="s">
        <v>1167</v>
      </c>
      <c r="P718">
        <v>1</v>
      </c>
    </row>
    <row r="719" spans="1:49" x14ac:dyDescent="0.3">
      <c r="A719">
        <v>717</v>
      </c>
      <c r="B719">
        <v>0</v>
      </c>
      <c r="C719">
        <v>0</v>
      </c>
      <c r="D719" t="s">
        <v>1161</v>
      </c>
      <c r="E719">
        <v>213</v>
      </c>
      <c r="F719" t="s">
        <v>1162</v>
      </c>
      <c r="G719">
        <v>-1</v>
      </c>
      <c r="H719">
        <v>416</v>
      </c>
      <c r="I719" t="s">
        <v>785</v>
      </c>
      <c r="J719">
        <v>1</v>
      </c>
      <c r="K719">
        <v>425</v>
      </c>
      <c r="L719" t="s">
        <v>786</v>
      </c>
      <c r="M719">
        <v>1</v>
      </c>
      <c r="N719">
        <v>463</v>
      </c>
      <c r="O719" t="s">
        <v>826</v>
      </c>
      <c r="P719">
        <v>1</v>
      </c>
      <c r="Q719">
        <v>469</v>
      </c>
      <c r="R719" t="s">
        <v>827</v>
      </c>
      <c r="S719">
        <v>1</v>
      </c>
      <c r="T719">
        <v>611</v>
      </c>
      <c r="U719" t="s">
        <v>843</v>
      </c>
      <c r="V719">
        <v>1</v>
      </c>
    </row>
    <row r="720" spans="1:49" x14ac:dyDescent="0.3">
      <c r="A720">
        <v>718</v>
      </c>
      <c r="B720">
        <v>0</v>
      </c>
      <c r="C720">
        <v>0</v>
      </c>
      <c r="D720" t="s">
        <v>1169</v>
      </c>
      <c r="E720">
        <v>78</v>
      </c>
      <c r="F720" t="s">
        <v>446</v>
      </c>
      <c r="G720">
        <v>1</v>
      </c>
      <c r="H720">
        <v>422</v>
      </c>
      <c r="I720" t="s">
        <v>780</v>
      </c>
      <c r="J720">
        <v>-0.55000000000000004</v>
      </c>
    </row>
    <row r="721" spans="1:19" x14ac:dyDescent="0.3">
      <c r="A721">
        <v>719</v>
      </c>
      <c r="B721">
        <v>0</v>
      </c>
      <c r="C721">
        <v>0</v>
      </c>
      <c r="D721" t="s">
        <v>1169</v>
      </c>
      <c r="E721">
        <v>184</v>
      </c>
      <c r="F721" t="s">
        <v>556</v>
      </c>
      <c r="G721">
        <v>1</v>
      </c>
      <c r="H721">
        <v>325</v>
      </c>
      <c r="I721" t="s">
        <v>668</v>
      </c>
      <c r="J721">
        <v>-0.67</v>
      </c>
    </row>
    <row r="722" spans="1:19" x14ac:dyDescent="0.3">
      <c r="A722">
        <v>720</v>
      </c>
      <c r="B722">
        <v>0</v>
      </c>
      <c r="C722">
        <v>0</v>
      </c>
      <c r="D722" t="s">
        <v>1169</v>
      </c>
      <c r="E722">
        <v>191</v>
      </c>
      <c r="F722" t="s">
        <v>561</v>
      </c>
      <c r="G722">
        <v>1</v>
      </c>
      <c r="H722">
        <v>341</v>
      </c>
      <c r="I722" t="s">
        <v>686</v>
      </c>
      <c r="J722">
        <v>-0.67</v>
      </c>
    </row>
    <row r="723" spans="1:19" x14ac:dyDescent="0.3">
      <c r="A723">
        <v>721</v>
      </c>
      <c r="B723">
        <v>0</v>
      </c>
      <c r="C723">
        <v>0</v>
      </c>
      <c r="D723" t="s">
        <v>1169</v>
      </c>
      <c r="E723">
        <v>128</v>
      </c>
      <c r="F723" t="s">
        <v>509</v>
      </c>
      <c r="G723">
        <v>-1</v>
      </c>
      <c r="H723">
        <v>413</v>
      </c>
      <c r="I723" t="s">
        <v>779</v>
      </c>
      <c r="J723">
        <v>0.1202</v>
      </c>
    </row>
    <row r="724" spans="1:19" x14ac:dyDescent="0.3">
      <c r="A724">
        <v>722</v>
      </c>
      <c r="B724">
        <v>0</v>
      </c>
      <c r="C724">
        <v>0</v>
      </c>
      <c r="D724" t="s">
        <v>1169</v>
      </c>
      <c r="E724">
        <v>137</v>
      </c>
      <c r="F724" t="s">
        <v>510</v>
      </c>
      <c r="G724">
        <v>-1</v>
      </c>
      <c r="H724">
        <v>422</v>
      </c>
      <c r="I724" t="s">
        <v>780</v>
      </c>
      <c r="J724">
        <v>0.1</v>
      </c>
    </row>
    <row r="725" spans="1:19" x14ac:dyDescent="0.3">
      <c r="A725">
        <v>723</v>
      </c>
      <c r="B725">
        <v>0</v>
      </c>
      <c r="C725">
        <v>0</v>
      </c>
      <c r="D725" t="s">
        <v>1169</v>
      </c>
      <c r="E725">
        <v>131</v>
      </c>
      <c r="F725" t="s">
        <v>515</v>
      </c>
      <c r="G725">
        <v>-1</v>
      </c>
      <c r="H725">
        <v>435</v>
      </c>
      <c r="I725" t="s">
        <v>795</v>
      </c>
      <c r="J725">
        <v>0.1202</v>
      </c>
    </row>
    <row r="726" spans="1:19" x14ac:dyDescent="0.3">
      <c r="A726">
        <v>724</v>
      </c>
      <c r="B726">
        <v>0</v>
      </c>
      <c r="C726">
        <v>0</v>
      </c>
      <c r="D726" t="s">
        <v>1169</v>
      </c>
      <c r="E726">
        <v>140</v>
      </c>
      <c r="F726" t="s">
        <v>516</v>
      </c>
      <c r="G726">
        <v>-1</v>
      </c>
      <c r="H726">
        <v>440</v>
      </c>
      <c r="I726" t="s">
        <v>796</v>
      </c>
      <c r="J726">
        <v>0.1</v>
      </c>
    </row>
    <row r="727" spans="1:19" x14ac:dyDescent="0.3">
      <c r="A727">
        <v>725</v>
      </c>
      <c r="B727">
        <v>0</v>
      </c>
      <c r="C727">
        <v>0</v>
      </c>
      <c r="D727" t="s">
        <v>1169</v>
      </c>
      <c r="E727">
        <v>275</v>
      </c>
      <c r="F727" t="s">
        <v>1166</v>
      </c>
      <c r="G727">
        <v>-1</v>
      </c>
      <c r="H727">
        <v>689</v>
      </c>
      <c r="I727" t="s">
        <v>1165</v>
      </c>
      <c r="J727">
        <v>0.77068445721662149</v>
      </c>
    </row>
    <row r="728" spans="1:19" x14ac:dyDescent="0.3">
      <c r="A728">
        <v>726</v>
      </c>
      <c r="B728">
        <v>0</v>
      </c>
      <c r="C728">
        <v>0</v>
      </c>
      <c r="D728" t="s">
        <v>1169</v>
      </c>
      <c r="E728">
        <v>15</v>
      </c>
      <c r="F728" t="s">
        <v>371</v>
      </c>
      <c r="G728">
        <v>-0.08</v>
      </c>
      <c r="H728">
        <v>33</v>
      </c>
      <c r="I728" t="s">
        <v>372</v>
      </c>
      <c r="J728">
        <v>-0.15</v>
      </c>
      <c r="K728">
        <v>51</v>
      </c>
      <c r="L728" t="s">
        <v>373</v>
      </c>
      <c r="M728">
        <v>-0.15</v>
      </c>
      <c r="N728">
        <v>372</v>
      </c>
      <c r="O728" t="s">
        <v>734</v>
      </c>
      <c r="P728">
        <v>-0.15</v>
      </c>
      <c r="Q728">
        <v>373</v>
      </c>
      <c r="R728" t="s">
        <v>735</v>
      </c>
      <c r="S728">
        <v>1</v>
      </c>
    </row>
    <row r="729" spans="1:19" x14ac:dyDescent="0.3">
      <c r="A729">
        <v>727</v>
      </c>
      <c r="B729">
        <v>0</v>
      </c>
      <c r="C729">
        <v>0</v>
      </c>
      <c r="D729" t="s">
        <v>1169</v>
      </c>
      <c r="E729">
        <v>314</v>
      </c>
      <c r="F729" t="s">
        <v>660</v>
      </c>
      <c r="G729">
        <v>-1</v>
      </c>
      <c r="H729">
        <v>367</v>
      </c>
      <c r="I729" t="s">
        <v>721</v>
      </c>
      <c r="J729">
        <v>1</v>
      </c>
    </row>
    <row r="730" spans="1:19" x14ac:dyDescent="0.3">
      <c r="A730">
        <v>728</v>
      </c>
      <c r="B730">
        <v>0</v>
      </c>
      <c r="C730">
        <v>0</v>
      </c>
      <c r="D730" t="s">
        <v>1169</v>
      </c>
      <c r="E730">
        <v>130</v>
      </c>
      <c r="F730" t="s">
        <v>513</v>
      </c>
      <c r="G730">
        <v>-1</v>
      </c>
    </row>
    <row r="731" spans="1:19" x14ac:dyDescent="0.3">
      <c r="A731">
        <v>729</v>
      </c>
      <c r="B731">
        <v>0</v>
      </c>
      <c r="C731">
        <v>0</v>
      </c>
      <c r="D731" t="s">
        <v>1169</v>
      </c>
      <c r="E731">
        <v>415</v>
      </c>
      <c r="F731" t="s">
        <v>783</v>
      </c>
      <c r="G731">
        <v>0.1202</v>
      </c>
    </row>
    <row r="732" spans="1:19" x14ac:dyDescent="0.3">
      <c r="A732">
        <v>730</v>
      </c>
      <c r="B732">
        <v>0</v>
      </c>
      <c r="C732">
        <v>0</v>
      </c>
      <c r="D732" t="s">
        <v>1169</v>
      </c>
      <c r="E732">
        <v>130</v>
      </c>
      <c r="F732" t="s">
        <v>513</v>
      </c>
      <c r="G732">
        <v>-1</v>
      </c>
      <c r="H732">
        <v>424</v>
      </c>
      <c r="I732" t="s">
        <v>784</v>
      </c>
      <c r="J732">
        <v>0.15</v>
      </c>
    </row>
    <row r="733" spans="1:19" x14ac:dyDescent="0.3">
      <c r="A733">
        <v>731</v>
      </c>
      <c r="B733">
        <v>0</v>
      </c>
      <c r="C733">
        <v>0</v>
      </c>
      <c r="D733" t="s">
        <v>1169</v>
      </c>
      <c r="E733">
        <v>130</v>
      </c>
      <c r="F733" t="s">
        <v>513</v>
      </c>
      <c r="G733">
        <v>-1</v>
      </c>
      <c r="H733">
        <v>415</v>
      </c>
      <c r="I733" t="s">
        <v>783</v>
      </c>
      <c r="J733">
        <v>0.1202</v>
      </c>
    </row>
    <row r="734" spans="1:19" x14ac:dyDescent="0.3">
      <c r="A734">
        <v>732</v>
      </c>
      <c r="B734">
        <v>0</v>
      </c>
      <c r="C734">
        <v>0</v>
      </c>
      <c r="D734" t="s">
        <v>1169</v>
      </c>
      <c r="E734">
        <v>130</v>
      </c>
      <c r="F734" t="s">
        <v>513</v>
      </c>
      <c r="G734">
        <v>-1</v>
      </c>
      <c r="H734">
        <v>424</v>
      </c>
      <c r="I734" t="s">
        <v>784</v>
      </c>
      <c r="J734">
        <v>0.15</v>
      </c>
    </row>
    <row r="735" spans="1:19" x14ac:dyDescent="0.3">
      <c r="A735">
        <v>733</v>
      </c>
      <c r="B735">
        <v>0</v>
      </c>
      <c r="C735">
        <v>0</v>
      </c>
      <c r="D735" t="s">
        <v>1169</v>
      </c>
      <c r="E735">
        <v>129</v>
      </c>
      <c r="F735" t="s">
        <v>511</v>
      </c>
      <c r="G735">
        <v>-1</v>
      </c>
      <c r="H735">
        <v>414</v>
      </c>
      <c r="I735" t="s">
        <v>781</v>
      </c>
      <c r="J735">
        <v>0.1202</v>
      </c>
    </row>
    <row r="736" spans="1:19" x14ac:dyDescent="0.3">
      <c r="A736">
        <v>734</v>
      </c>
      <c r="B736">
        <v>0</v>
      </c>
      <c r="C736">
        <v>0</v>
      </c>
      <c r="D736" t="s">
        <v>1169</v>
      </c>
      <c r="E736">
        <v>138</v>
      </c>
      <c r="F736" t="s">
        <v>512</v>
      </c>
      <c r="G736">
        <v>-1</v>
      </c>
      <c r="H736">
        <v>423</v>
      </c>
      <c r="I736" t="s">
        <v>782</v>
      </c>
      <c r="J736">
        <v>0.15</v>
      </c>
    </row>
    <row r="737" spans="1:13" x14ac:dyDescent="0.3">
      <c r="A737">
        <v>735</v>
      </c>
      <c r="B737">
        <v>0</v>
      </c>
      <c r="C737">
        <v>0</v>
      </c>
      <c r="D737" t="s">
        <v>1169</v>
      </c>
      <c r="E737">
        <v>11</v>
      </c>
      <c r="F737" t="s">
        <v>378</v>
      </c>
      <c r="G737">
        <v>-1</v>
      </c>
      <c r="H737">
        <v>398</v>
      </c>
      <c r="I737" t="s">
        <v>761</v>
      </c>
      <c r="J737">
        <v>1</v>
      </c>
      <c r="K737">
        <v>401</v>
      </c>
      <c r="L737" t="s">
        <v>773</v>
      </c>
      <c r="M737">
        <v>1</v>
      </c>
    </row>
    <row r="738" spans="1:13" x14ac:dyDescent="0.3">
      <c r="A738">
        <v>736</v>
      </c>
      <c r="B738">
        <v>0</v>
      </c>
      <c r="C738">
        <v>0</v>
      </c>
      <c r="D738" t="s">
        <v>1169</v>
      </c>
      <c r="E738">
        <v>17</v>
      </c>
      <c r="F738" t="s">
        <v>381</v>
      </c>
      <c r="G738">
        <v>-1</v>
      </c>
      <c r="H738">
        <v>408</v>
      </c>
      <c r="I738" t="s">
        <v>762</v>
      </c>
      <c r="J738">
        <v>1</v>
      </c>
      <c r="K738">
        <v>411</v>
      </c>
      <c r="L738" t="s">
        <v>774</v>
      </c>
      <c r="M738">
        <v>1</v>
      </c>
    </row>
    <row r="739" spans="1:13" x14ac:dyDescent="0.3">
      <c r="A739">
        <v>737</v>
      </c>
      <c r="B739">
        <v>0</v>
      </c>
      <c r="C739">
        <v>0</v>
      </c>
      <c r="D739" t="s">
        <v>1169</v>
      </c>
      <c r="E739">
        <v>23</v>
      </c>
      <c r="F739" t="s">
        <v>398</v>
      </c>
      <c r="G739">
        <v>-1</v>
      </c>
      <c r="H739">
        <v>417</v>
      </c>
      <c r="I739" t="s">
        <v>787</v>
      </c>
      <c r="J739">
        <v>1</v>
      </c>
      <c r="K739">
        <v>420</v>
      </c>
      <c r="L739" t="s">
        <v>793</v>
      </c>
      <c r="M739">
        <v>1</v>
      </c>
    </row>
    <row r="740" spans="1:13" x14ac:dyDescent="0.3">
      <c r="A740">
        <v>738</v>
      </c>
      <c r="B740">
        <v>0</v>
      </c>
      <c r="C740">
        <v>0</v>
      </c>
      <c r="D740" t="s">
        <v>1169</v>
      </c>
      <c r="E740">
        <v>29</v>
      </c>
      <c r="F740" t="s">
        <v>399</v>
      </c>
      <c r="G740">
        <v>-1</v>
      </c>
      <c r="H740">
        <v>426</v>
      </c>
      <c r="I740" t="s">
        <v>788</v>
      </c>
      <c r="J740">
        <v>1</v>
      </c>
      <c r="K740">
        <v>429</v>
      </c>
      <c r="L740" t="s">
        <v>794</v>
      </c>
      <c r="M740">
        <v>1</v>
      </c>
    </row>
    <row r="741" spans="1:13" x14ac:dyDescent="0.3">
      <c r="A741">
        <v>739</v>
      </c>
      <c r="B741">
        <v>0</v>
      </c>
      <c r="C741">
        <v>0</v>
      </c>
      <c r="D741" t="s">
        <v>1169</v>
      </c>
      <c r="E741">
        <v>35</v>
      </c>
      <c r="F741" t="s">
        <v>382</v>
      </c>
      <c r="G741">
        <v>-1</v>
      </c>
      <c r="H741">
        <v>431</v>
      </c>
      <c r="I741" t="s">
        <v>763</v>
      </c>
      <c r="J741">
        <v>1</v>
      </c>
      <c r="K741">
        <v>434</v>
      </c>
      <c r="L741" t="s">
        <v>775</v>
      </c>
      <c r="M741">
        <v>1</v>
      </c>
    </row>
    <row r="742" spans="1:13" x14ac:dyDescent="0.3">
      <c r="A742">
        <v>740</v>
      </c>
      <c r="B742">
        <v>0</v>
      </c>
      <c r="C742">
        <v>0</v>
      </c>
      <c r="D742" t="s">
        <v>1169</v>
      </c>
      <c r="E742">
        <v>41</v>
      </c>
      <c r="F742" t="s">
        <v>410</v>
      </c>
      <c r="G742">
        <v>-1</v>
      </c>
      <c r="H742">
        <v>436</v>
      </c>
      <c r="I742" t="s">
        <v>797</v>
      </c>
      <c r="J742">
        <v>1</v>
      </c>
      <c r="K742">
        <v>439</v>
      </c>
      <c r="L742" t="s">
        <v>803</v>
      </c>
      <c r="M742">
        <v>1</v>
      </c>
    </row>
    <row r="743" spans="1:13" x14ac:dyDescent="0.3">
      <c r="A743">
        <v>741</v>
      </c>
      <c r="B743">
        <v>0</v>
      </c>
      <c r="C743">
        <v>0</v>
      </c>
      <c r="D743" t="s">
        <v>1169</v>
      </c>
      <c r="E743">
        <v>47</v>
      </c>
      <c r="F743" t="s">
        <v>411</v>
      </c>
      <c r="G743">
        <v>-1</v>
      </c>
      <c r="H743">
        <v>441</v>
      </c>
      <c r="I743" t="s">
        <v>798</v>
      </c>
      <c r="J743">
        <v>1</v>
      </c>
      <c r="K743">
        <v>444</v>
      </c>
      <c r="L743" t="s">
        <v>804</v>
      </c>
      <c r="M743">
        <v>1</v>
      </c>
    </row>
    <row r="744" spans="1:13" x14ac:dyDescent="0.3">
      <c r="A744">
        <v>742</v>
      </c>
      <c r="B744">
        <v>0</v>
      </c>
      <c r="C744">
        <v>0</v>
      </c>
      <c r="D744" t="s">
        <v>1169</v>
      </c>
      <c r="E744">
        <v>53</v>
      </c>
      <c r="F744" t="s">
        <v>383</v>
      </c>
      <c r="G744">
        <v>-1</v>
      </c>
      <c r="H744">
        <v>447</v>
      </c>
      <c r="I744" t="s">
        <v>764</v>
      </c>
      <c r="J744">
        <v>1</v>
      </c>
      <c r="K744">
        <v>450</v>
      </c>
      <c r="L744" t="s">
        <v>776</v>
      </c>
      <c r="M744">
        <v>1</v>
      </c>
    </row>
    <row r="745" spans="1:13" x14ac:dyDescent="0.3">
      <c r="A745">
        <v>743</v>
      </c>
      <c r="B745">
        <v>0</v>
      </c>
      <c r="C745">
        <v>0</v>
      </c>
      <c r="D745" t="s">
        <v>1169</v>
      </c>
      <c r="E745">
        <v>60</v>
      </c>
      <c r="F745" t="s">
        <v>428</v>
      </c>
      <c r="G745">
        <v>-1</v>
      </c>
      <c r="H745">
        <v>453</v>
      </c>
      <c r="I745" t="s">
        <v>811</v>
      </c>
      <c r="J745">
        <v>1</v>
      </c>
      <c r="K745">
        <v>456</v>
      </c>
      <c r="L745" t="s">
        <v>822</v>
      </c>
      <c r="M745">
        <v>1</v>
      </c>
    </row>
    <row r="746" spans="1:13" x14ac:dyDescent="0.3">
      <c r="A746">
        <v>744</v>
      </c>
      <c r="B746">
        <v>0</v>
      </c>
      <c r="C746">
        <v>0</v>
      </c>
      <c r="D746" t="s">
        <v>1169</v>
      </c>
      <c r="E746">
        <v>67</v>
      </c>
      <c r="F746" t="s">
        <v>431</v>
      </c>
      <c r="G746">
        <v>-1</v>
      </c>
      <c r="H746">
        <v>459</v>
      </c>
      <c r="I746" t="s">
        <v>812</v>
      </c>
      <c r="J746">
        <v>1</v>
      </c>
      <c r="K746">
        <v>462</v>
      </c>
      <c r="L746" t="s">
        <v>823</v>
      </c>
      <c r="M746">
        <v>1</v>
      </c>
    </row>
    <row r="747" spans="1:13" x14ac:dyDescent="0.3">
      <c r="A747">
        <v>745</v>
      </c>
      <c r="B747">
        <v>0</v>
      </c>
      <c r="C747">
        <v>0</v>
      </c>
      <c r="D747" t="s">
        <v>1169</v>
      </c>
      <c r="E747">
        <v>73</v>
      </c>
      <c r="F747" t="s">
        <v>447</v>
      </c>
      <c r="G747">
        <v>-1</v>
      </c>
      <c r="H747">
        <v>465</v>
      </c>
      <c r="I747" t="s">
        <v>830</v>
      </c>
      <c r="J747">
        <v>1</v>
      </c>
      <c r="K747">
        <v>468</v>
      </c>
      <c r="L747" t="s">
        <v>836</v>
      </c>
      <c r="M747">
        <v>1</v>
      </c>
    </row>
    <row r="748" spans="1:13" x14ac:dyDescent="0.3">
      <c r="A748">
        <v>746</v>
      </c>
      <c r="B748">
        <v>0</v>
      </c>
      <c r="C748">
        <v>0</v>
      </c>
      <c r="D748" t="s">
        <v>1169</v>
      </c>
      <c r="E748">
        <v>79</v>
      </c>
      <c r="F748" t="s">
        <v>448</v>
      </c>
      <c r="G748">
        <v>-1</v>
      </c>
      <c r="H748">
        <v>471</v>
      </c>
      <c r="I748" t="s">
        <v>831</v>
      </c>
      <c r="J748">
        <v>1</v>
      </c>
      <c r="K748">
        <v>474</v>
      </c>
      <c r="L748" t="s">
        <v>837</v>
      </c>
      <c r="M748">
        <v>1</v>
      </c>
    </row>
    <row r="749" spans="1:13" x14ac:dyDescent="0.3">
      <c r="A749">
        <v>747</v>
      </c>
      <c r="B749">
        <v>0</v>
      </c>
      <c r="C749">
        <v>0</v>
      </c>
      <c r="D749" t="s">
        <v>1169</v>
      </c>
      <c r="E749">
        <v>85</v>
      </c>
      <c r="F749" t="s">
        <v>432</v>
      </c>
      <c r="G749">
        <v>-1</v>
      </c>
      <c r="H749">
        <v>476</v>
      </c>
      <c r="I749" t="s">
        <v>813</v>
      </c>
      <c r="J749">
        <v>1</v>
      </c>
      <c r="K749">
        <v>479</v>
      </c>
      <c r="L749" t="s">
        <v>824</v>
      </c>
      <c r="M749">
        <v>1</v>
      </c>
    </row>
    <row r="750" spans="1:13" x14ac:dyDescent="0.3">
      <c r="A750">
        <v>748</v>
      </c>
      <c r="B750">
        <v>0</v>
      </c>
      <c r="C750">
        <v>0</v>
      </c>
      <c r="D750" t="s">
        <v>1169</v>
      </c>
      <c r="E750">
        <v>91</v>
      </c>
      <c r="F750" t="s">
        <v>433</v>
      </c>
      <c r="G750">
        <v>-1</v>
      </c>
      <c r="H750">
        <v>481</v>
      </c>
      <c r="I750" t="s">
        <v>814</v>
      </c>
      <c r="J750">
        <v>1</v>
      </c>
      <c r="K750">
        <v>483</v>
      </c>
      <c r="L750" t="s">
        <v>825</v>
      </c>
      <c r="M750">
        <v>1</v>
      </c>
    </row>
    <row r="751" spans="1:13" x14ac:dyDescent="0.3">
      <c r="A751">
        <v>749</v>
      </c>
      <c r="B751">
        <v>0</v>
      </c>
      <c r="C751">
        <v>0</v>
      </c>
      <c r="D751" t="s">
        <v>1169</v>
      </c>
      <c r="E751">
        <v>103</v>
      </c>
      <c r="F751" t="s">
        <v>473</v>
      </c>
      <c r="G751">
        <v>-1</v>
      </c>
      <c r="H751">
        <v>493</v>
      </c>
      <c r="I751" t="s">
        <v>865</v>
      </c>
      <c r="J751">
        <v>1</v>
      </c>
      <c r="K751">
        <v>496</v>
      </c>
      <c r="L751" t="s">
        <v>877</v>
      </c>
      <c r="M751">
        <v>1</v>
      </c>
    </row>
    <row r="752" spans="1:13" x14ac:dyDescent="0.3">
      <c r="A752">
        <v>750</v>
      </c>
      <c r="B752">
        <v>0</v>
      </c>
      <c r="C752">
        <v>0</v>
      </c>
      <c r="D752" t="s">
        <v>1169</v>
      </c>
      <c r="E752">
        <v>113</v>
      </c>
      <c r="F752" t="s">
        <v>476</v>
      </c>
      <c r="G752">
        <v>-1</v>
      </c>
      <c r="H752">
        <v>505</v>
      </c>
      <c r="I752" t="s">
        <v>866</v>
      </c>
      <c r="J752">
        <v>1</v>
      </c>
      <c r="K752">
        <v>508</v>
      </c>
      <c r="L752" t="s">
        <v>878</v>
      </c>
      <c r="M752">
        <v>1</v>
      </c>
    </row>
    <row r="753" spans="1:13" x14ac:dyDescent="0.3">
      <c r="A753">
        <v>751</v>
      </c>
      <c r="B753">
        <v>0</v>
      </c>
      <c r="C753">
        <v>0</v>
      </c>
      <c r="D753" t="s">
        <v>1169</v>
      </c>
      <c r="E753">
        <v>123</v>
      </c>
      <c r="F753" t="s">
        <v>499</v>
      </c>
      <c r="G753">
        <v>-1</v>
      </c>
      <c r="H753">
        <v>514</v>
      </c>
      <c r="I753" t="s">
        <v>894</v>
      </c>
      <c r="J753">
        <v>1</v>
      </c>
      <c r="K753">
        <v>517</v>
      </c>
      <c r="L753" t="s">
        <v>900</v>
      </c>
      <c r="M753">
        <v>1</v>
      </c>
    </row>
    <row r="754" spans="1:13" x14ac:dyDescent="0.3">
      <c r="A754">
        <v>752</v>
      </c>
      <c r="B754">
        <v>0</v>
      </c>
      <c r="C754">
        <v>0</v>
      </c>
      <c r="D754" t="s">
        <v>1169</v>
      </c>
      <c r="E754">
        <v>132</v>
      </c>
      <c r="F754" t="s">
        <v>517</v>
      </c>
      <c r="G754">
        <v>-1</v>
      </c>
      <c r="H754">
        <v>523</v>
      </c>
      <c r="I754" t="s">
        <v>912</v>
      </c>
      <c r="J754">
        <v>1</v>
      </c>
      <c r="K754">
        <v>526</v>
      </c>
      <c r="L754" t="s">
        <v>918</v>
      </c>
      <c r="M754">
        <v>1</v>
      </c>
    </row>
    <row r="755" spans="1:13" x14ac:dyDescent="0.3">
      <c r="A755">
        <v>753</v>
      </c>
      <c r="B755">
        <v>0</v>
      </c>
      <c r="C755">
        <v>0</v>
      </c>
      <c r="D755" t="s">
        <v>1169</v>
      </c>
      <c r="E755">
        <v>141</v>
      </c>
      <c r="F755" t="s">
        <v>518</v>
      </c>
      <c r="G755">
        <v>-1</v>
      </c>
      <c r="H755">
        <v>532</v>
      </c>
      <c r="I755" t="s">
        <v>913</v>
      </c>
      <c r="J755">
        <v>1</v>
      </c>
      <c r="K755">
        <v>535</v>
      </c>
      <c r="L755" t="s">
        <v>919</v>
      </c>
      <c r="M755">
        <v>1</v>
      </c>
    </row>
    <row r="756" spans="1:13" x14ac:dyDescent="0.3">
      <c r="A756">
        <v>754</v>
      </c>
      <c r="B756">
        <v>0</v>
      </c>
      <c r="C756">
        <v>0</v>
      </c>
      <c r="D756" t="s">
        <v>1169</v>
      </c>
      <c r="E756">
        <v>149</v>
      </c>
      <c r="F756" t="s">
        <v>500</v>
      </c>
      <c r="G756">
        <v>-1</v>
      </c>
      <c r="H756">
        <v>544</v>
      </c>
      <c r="I756" t="s">
        <v>895</v>
      </c>
      <c r="J756">
        <v>1</v>
      </c>
      <c r="K756">
        <v>547</v>
      </c>
      <c r="L756" t="s">
        <v>901</v>
      </c>
      <c r="M756">
        <v>1</v>
      </c>
    </row>
    <row r="757" spans="1:13" x14ac:dyDescent="0.3">
      <c r="A757">
        <v>755</v>
      </c>
      <c r="B757">
        <v>0</v>
      </c>
      <c r="C757">
        <v>0</v>
      </c>
      <c r="D757" t="s">
        <v>1169</v>
      </c>
      <c r="E757">
        <v>157</v>
      </c>
      <c r="F757" t="s">
        <v>533</v>
      </c>
      <c r="G757">
        <v>-1</v>
      </c>
      <c r="H757">
        <v>551</v>
      </c>
      <c r="I757" t="s">
        <v>930</v>
      </c>
      <c r="J757">
        <v>1</v>
      </c>
      <c r="K757">
        <v>554</v>
      </c>
      <c r="L757" t="s">
        <v>936</v>
      </c>
      <c r="M757">
        <v>1</v>
      </c>
    </row>
    <row r="758" spans="1:13" x14ac:dyDescent="0.3">
      <c r="A758">
        <v>756</v>
      </c>
      <c r="B758">
        <v>0</v>
      </c>
      <c r="C758">
        <v>0</v>
      </c>
      <c r="D758" t="s">
        <v>1169</v>
      </c>
      <c r="E758">
        <v>164</v>
      </c>
      <c r="F758" t="s">
        <v>547</v>
      </c>
      <c r="G758">
        <v>-1</v>
      </c>
      <c r="H758">
        <v>558</v>
      </c>
      <c r="I758" t="s">
        <v>944</v>
      </c>
      <c r="J758">
        <v>1</v>
      </c>
      <c r="K758">
        <v>561</v>
      </c>
      <c r="L758" t="s">
        <v>950</v>
      </c>
      <c r="M758">
        <v>1</v>
      </c>
    </row>
    <row r="759" spans="1:13" x14ac:dyDescent="0.3">
      <c r="A759">
        <v>757</v>
      </c>
      <c r="B759">
        <v>0</v>
      </c>
      <c r="C759">
        <v>0</v>
      </c>
      <c r="D759" t="s">
        <v>1169</v>
      </c>
      <c r="E759">
        <v>171</v>
      </c>
      <c r="F759" t="s">
        <v>548</v>
      </c>
      <c r="G759">
        <v>-1</v>
      </c>
      <c r="H759">
        <v>565</v>
      </c>
      <c r="I759" t="s">
        <v>945</v>
      </c>
      <c r="J759">
        <v>1</v>
      </c>
      <c r="K759">
        <v>568</v>
      </c>
      <c r="L759" t="s">
        <v>951</v>
      </c>
      <c r="M759">
        <v>1</v>
      </c>
    </row>
    <row r="760" spans="1:13" x14ac:dyDescent="0.3">
      <c r="A760">
        <v>758</v>
      </c>
      <c r="B760">
        <v>0</v>
      </c>
      <c r="C760">
        <v>0</v>
      </c>
      <c r="D760" t="s">
        <v>1169</v>
      </c>
      <c r="E760">
        <v>179</v>
      </c>
      <c r="F760" t="s">
        <v>534</v>
      </c>
      <c r="G760">
        <v>-1</v>
      </c>
      <c r="H760">
        <v>576</v>
      </c>
      <c r="I760" t="s">
        <v>931</v>
      </c>
      <c r="J760">
        <v>1</v>
      </c>
      <c r="K760">
        <v>579</v>
      </c>
      <c r="L760" t="s">
        <v>937</v>
      </c>
      <c r="M760">
        <v>1</v>
      </c>
    </row>
    <row r="761" spans="1:13" x14ac:dyDescent="0.3">
      <c r="A761">
        <v>759</v>
      </c>
      <c r="B761">
        <v>0</v>
      </c>
      <c r="C761">
        <v>0</v>
      </c>
      <c r="D761" t="s">
        <v>1169</v>
      </c>
      <c r="E761">
        <v>186</v>
      </c>
      <c r="F761" t="s">
        <v>557</v>
      </c>
      <c r="G761">
        <v>-1</v>
      </c>
      <c r="H761">
        <v>587</v>
      </c>
      <c r="I761" t="s">
        <v>957</v>
      </c>
      <c r="J761">
        <v>1</v>
      </c>
      <c r="K761">
        <v>590</v>
      </c>
      <c r="L761" t="s">
        <v>1109</v>
      </c>
      <c r="M761">
        <v>1</v>
      </c>
    </row>
    <row r="762" spans="1:13" x14ac:dyDescent="0.3">
      <c r="A762">
        <v>760</v>
      </c>
      <c r="B762">
        <v>0</v>
      </c>
      <c r="C762">
        <v>0</v>
      </c>
      <c r="D762" t="s">
        <v>1169</v>
      </c>
      <c r="E762">
        <v>193</v>
      </c>
      <c r="F762" t="s">
        <v>562</v>
      </c>
      <c r="G762">
        <v>-1</v>
      </c>
      <c r="H762">
        <v>598</v>
      </c>
      <c r="I762" t="s">
        <v>965</v>
      </c>
      <c r="J762">
        <v>1</v>
      </c>
      <c r="K762">
        <v>601</v>
      </c>
      <c r="L762" t="s">
        <v>1136</v>
      </c>
      <c r="M762">
        <v>1</v>
      </c>
    </row>
    <row r="763" spans="1:13" x14ac:dyDescent="0.3">
      <c r="A763">
        <v>761</v>
      </c>
      <c r="B763">
        <v>0</v>
      </c>
      <c r="C763">
        <v>0</v>
      </c>
      <c r="D763" t="s">
        <v>1169</v>
      </c>
      <c r="E763">
        <v>199</v>
      </c>
      <c r="F763" t="s">
        <v>477</v>
      </c>
      <c r="G763">
        <v>-1</v>
      </c>
      <c r="H763">
        <v>607</v>
      </c>
      <c r="I763" t="s">
        <v>867</v>
      </c>
      <c r="J763">
        <v>1</v>
      </c>
      <c r="K763">
        <v>610</v>
      </c>
      <c r="L763" t="s">
        <v>879</v>
      </c>
      <c r="M763">
        <v>1</v>
      </c>
    </row>
    <row r="764" spans="1:13" x14ac:dyDescent="0.3">
      <c r="A764">
        <v>762</v>
      </c>
      <c r="B764">
        <v>0</v>
      </c>
      <c r="C764">
        <v>0</v>
      </c>
      <c r="D764" t="s">
        <v>1169</v>
      </c>
      <c r="E764">
        <v>204</v>
      </c>
      <c r="F764" t="s">
        <v>478</v>
      </c>
      <c r="G764">
        <v>-1</v>
      </c>
      <c r="H764">
        <v>616</v>
      </c>
      <c r="I764" t="s">
        <v>868</v>
      </c>
      <c r="J764">
        <v>1</v>
      </c>
      <c r="K764">
        <v>619</v>
      </c>
      <c r="L764" t="s">
        <v>880</v>
      </c>
      <c r="M764">
        <v>1</v>
      </c>
    </row>
    <row r="765" spans="1:13" x14ac:dyDescent="0.3">
      <c r="A765">
        <v>763</v>
      </c>
      <c r="B765">
        <v>0</v>
      </c>
      <c r="C765">
        <v>0</v>
      </c>
      <c r="D765" t="s">
        <v>1169</v>
      </c>
      <c r="E765">
        <v>209</v>
      </c>
      <c r="F765" t="s">
        <v>565</v>
      </c>
      <c r="G765">
        <v>-1</v>
      </c>
      <c r="H765">
        <v>624</v>
      </c>
      <c r="I765" t="s">
        <v>972</v>
      </c>
      <c r="J765">
        <v>1</v>
      </c>
      <c r="K765">
        <v>627</v>
      </c>
      <c r="L765" t="s">
        <v>1071</v>
      </c>
      <c r="M765">
        <v>1</v>
      </c>
    </row>
    <row r="766" spans="1:13" x14ac:dyDescent="0.3">
      <c r="A766">
        <v>764</v>
      </c>
      <c r="B766">
        <v>0</v>
      </c>
      <c r="C766">
        <v>0</v>
      </c>
      <c r="D766" t="s">
        <v>1169</v>
      </c>
      <c r="E766">
        <v>214</v>
      </c>
      <c r="F766" t="s">
        <v>568</v>
      </c>
      <c r="G766">
        <v>-1</v>
      </c>
      <c r="H766">
        <v>629</v>
      </c>
      <c r="I766" t="s">
        <v>975</v>
      </c>
      <c r="J766">
        <v>1</v>
      </c>
      <c r="K766">
        <v>632</v>
      </c>
      <c r="L766" t="s">
        <v>1170</v>
      </c>
      <c r="M766">
        <v>1</v>
      </c>
    </row>
    <row r="767" spans="1:13" x14ac:dyDescent="0.3">
      <c r="A767">
        <v>765</v>
      </c>
      <c r="B767">
        <v>0</v>
      </c>
      <c r="C767">
        <v>0</v>
      </c>
      <c r="D767" t="s">
        <v>1169</v>
      </c>
      <c r="E767">
        <v>220</v>
      </c>
      <c r="F767" t="s">
        <v>575</v>
      </c>
      <c r="G767">
        <v>-1</v>
      </c>
      <c r="H767">
        <v>635</v>
      </c>
      <c r="I767" t="s">
        <v>983</v>
      </c>
      <c r="J767">
        <v>1</v>
      </c>
      <c r="K767">
        <v>638</v>
      </c>
      <c r="L767" t="s">
        <v>995</v>
      </c>
      <c r="M767">
        <v>1</v>
      </c>
    </row>
    <row r="768" spans="1:13" x14ac:dyDescent="0.3">
      <c r="A768">
        <v>766</v>
      </c>
      <c r="B768">
        <v>0</v>
      </c>
      <c r="C768">
        <v>0</v>
      </c>
      <c r="D768" t="s">
        <v>1169</v>
      </c>
      <c r="E768">
        <v>225</v>
      </c>
      <c r="F768" t="s">
        <v>578</v>
      </c>
      <c r="G768">
        <v>-1</v>
      </c>
      <c r="H768">
        <v>640</v>
      </c>
      <c r="I768" t="s">
        <v>984</v>
      </c>
      <c r="J768">
        <v>1</v>
      </c>
      <c r="K768">
        <v>643</v>
      </c>
      <c r="L768" t="s">
        <v>996</v>
      </c>
      <c r="M768">
        <v>1</v>
      </c>
    </row>
    <row r="769" spans="1:13" x14ac:dyDescent="0.3">
      <c r="A769">
        <v>767</v>
      </c>
      <c r="B769">
        <v>0</v>
      </c>
      <c r="C769">
        <v>0</v>
      </c>
      <c r="D769" t="s">
        <v>1169</v>
      </c>
      <c r="E769">
        <v>230</v>
      </c>
      <c r="F769" t="s">
        <v>579</v>
      </c>
      <c r="G769">
        <v>-1</v>
      </c>
      <c r="H769">
        <v>645</v>
      </c>
      <c r="I769" t="s">
        <v>985</v>
      </c>
      <c r="J769">
        <v>1</v>
      </c>
      <c r="K769">
        <v>648</v>
      </c>
      <c r="L769" t="s">
        <v>997</v>
      </c>
      <c r="M769">
        <v>1</v>
      </c>
    </row>
    <row r="770" spans="1:13" x14ac:dyDescent="0.3">
      <c r="A770">
        <v>768</v>
      </c>
      <c r="B770">
        <v>0</v>
      </c>
      <c r="C770">
        <v>0</v>
      </c>
      <c r="D770" t="s">
        <v>1169</v>
      </c>
      <c r="E770">
        <v>234</v>
      </c>
      <c r="F770" t="s">
        <v>580</v>
      </c>
      <c r="G770">
        <v>-1</v>
      </c>
      <c r="H770">
        <v>650</v>
      </c>
      <c r="I770" t="s">
        <v>986</v>
      </c>
      <c r="J770">
        <v>1</v>
      </c>
      <c r="K770">
        <v>653</v>
      </c>
      <c r="L770" t="s">
        <v>998</v>
      </c>
      <c r="M770">
        <v>1</v>
      </c>
    </row>
    <row r="771" spans="1:13" x14ac:dyDescent="0.3">
      <c r="A771">
        <v>769</v>
      </c>
      <c r="B771">
        <v>0</v>
      </c>
      <c r="C771">
        <v>0</v>
      </c>
      <c r="D771" t="s">
        <v>1169</v>
      </c>
      <c r="E771">
        <v>238</v>
      </c>
      <c r="F771" t="s">
        <v>591</v>
      </c>
      <c r="G771">
        <v>-1</v>
      </c>
      <c r="H771">
        <v>655</v>
      </c>
      <c r="I771" t="s">
        <v>1003</v>
      </c>
      <c r="J771">
        <v>1</v>
      </c>
      <c r="K771">
        <v>658</v>
      </c>
      <c r="L771" t="s">
        <v>1015</v>
      </c>
      <c r="M771">
        <v>1</v>
      </c>
    </row>
    <row r="772" spans="1:13" x14ac:dyDescent="0.3">
      <c r="A772">
        <v>770</v>
      </c>
      <c r="B772">
        <v>0</v>
      </c>
      <c r="C772">
        <v>0</v>
      </c>
      <c r="D772" t="s">
        <v>1169</v>
      </c>
      <c r="E772">
        <v>242</v>
      </c>
      <c r="F772" t="s">
        <v>592</v>
      </c>
      <c r="G772">
        <v>-1</v>
      </c>
      <c r="H772">
        <v>660</v>
      </c>
      <c r="I772" t="s">
        <v>1004</v>
      </c>
      <c r="J772">
        <v>1</v>
      </c>
      <c r="K772">
        <v>663</v>
      </c>
      <c r="L772" t="s">
        <v>1016</v>
      </c>
      <c r="M772">
        <v>1</v>
      </c>
    </row>
    <row r="773" spans="1:13" x14ac:dyDescent="0.3">
      <c r="A773">
        <v>771</v>
      </c>
      <c r="B773">
        <v>0</v>
      </c>
      <c r="C773">
        <v>0</v>
      </c>
      <c r="D773" t="s">
        <v>1169</v>
      </c>
      <c r="E773">
        <v>246</v>
      </c>
      <c r="F773" t="s">
        <v>593</v>
      </c>
      <c r="G773">
        <v>-1</v>
      </c>
      <c r="H773">
        <v>665</v>
      </c>
      <c r="I773" t="s">
        <v>1005</v>
      </c>
      <c r="J773">
        <v>1</v>
      </c>
      <c r="K773">
        <v>668</v>
      </c>
      <c r="L773" t="s">
        <v>1017</v>
      </c>
      <c r="M773">
        <v>1</v>
      </c>
    </row>
    <row r="774" spans="1:13" x14ac:dyDescent="0.3">
      <c r="A774">
        <v>772</v>
      </c>
      <c r="B774">
        <v>0</v>
      </c>
      <c r="C774">
        <v>0</v>
      </c>
      <c r="D774" t="s">
        <v>1169</v>
      </c>
      <c r="E774">
        <v>250</v>
      </c>
      <c r="F774" t="s">
        <v>594</v>
      </c>
      <c r="G774">
        <v>-1</v>
      </c>
      <c r="H774">
        <v>670</v>
      </c>
      <c r="I774" t="s">
        <v>1006</v>
      </c>
      <c r="J774">
        <v>1</v>
      </c>
      <c r="K774">
        <v>673</v>
      </c>
      <c r="L774" t="s">
        <v>1018</v>
      </c>
      <c r="M774">
        <v>1</v>
      </c>
    </row>
    <row r="775" spans="1:13" x14ac:dyDescent="0.3">
      <c r="A775">
        <v>773</v>
      </c>
      <c r="B775">
        <v>0</v>
      </c>
      <c r="C775">
        <v>0</v>
      </c>
      <c r="D775" t="s">
        <v>1169</v>
      </c>
      <c r="E775">
        <v>255</v>
      </c>
      <c r="F775" t="s">
        <v>610</v>
      </c>
      <c r="G775">
        <v>-1</v>
      </c>
      <c r="H775">
        <v>675</v>
      </c>
      <c r="I775" t="s">
        <v>1022</v>
      </c>
      <c r="J775">
        <v>1</v>
      </c>
      <c r="K775">
        <v>678</v>
      </c>
      <c r="L775" t="s">
        <v>1031</v>
      </c>
      <c r="M775">
        <v>1</v>
      </c>
    </row>
    <row r="776" spans="1:13" x14ac:dyDescent="0.3">
      <c r="A776">
        <v>774</v>
      </c>
      <c r="B776">
        <v>0</v>
      </c>
      <c r="C776">
        <v>0</v>
      </c>
      <c r="D776" t="s">
        <v>1169</v>
      </c>
      <c r="E776">
        <v>260</v>
      </c>
      <c r="F776" t="s">
        <v>613</v>
      </c>
      <c r="G776">
        <v>-1</v>
      </c>
      <c r="H776">
        <v>680</v>
      </c>
      <c r="I776" t="s">
        <v>1023</v>
      </c>
      <c r="J776">
        <v>1</v>
      </c>
      <c r="K776">
        <v>683</v>
      </c>
      <c r="L776" t="s">
        <v>1032</v>
      </c>
      <c r="M776">
        <v>1</v>
      </c>
    </row>
    <row r="777" spans="1:13" x14ac:dyDescent="0.3">
      <c r="A777">
        <v>775</v>
      </c>
      <c r="B777">
        <v>0</v>
      </c>
      <c r="C777">
        <v>0</v>
      </c>
      <c r="D777" t="s">
        <v>1169</v>
      </c>
      <c r="E777">
        <v>265</v>
      </c>
      <c r="F777" t="s">
        <v>614</v>
      </c>
      <c r="G777">
        <v>-1</v>
      </c>
      <c r="H777">
        <v>685</v>
      </c>
      <c r="I777" t="s">
        <v>1024</v>
      </c>
      <c r="J777">
        <v>1</v>
      </c>
      <c r="K777">
        <v>688</v>
      </c>
      <c r="L777" t="s">
        <v>1033</v>
      </c>
      <c r="M777">
        <v>1</v>
      </c>
    </row>
    <row r="778" spans="1:13" x14ac:dyDescent="0.3">
      <c r="A778">
        <v>776</v>
      </c>
      <c r="B778">
        <v>0</v>
      </c>
      <c r="C778">
        <v>0</v>
      </c>
      <c r="D778" t="s">
        <v>1169</v>
      </c>
      <c r="E778">
        <v>271</v>
      </c>
      <c r="F778" t="s">
        <v>622</v>
      </c>
      <c r="G778">
        <v>-1</v>
      </c>
      <c r="H778">
        <v>690</v>
      </c>
      <c r="I778" t="s">
        <v>1034</v>
      </c>
      <c r="J778">
        <v>1</v>
      </c>
      <c r="K778">
        <v>693</v>
      </c>
      <c r="L778" t="s">
        <v>1171</v>
      </c>
      <c r="M778">
        <v>1</v>
      </c>
    </row>
    <row r="779" spans="1:13" x14ac:dyDescent="0.3">
      <c r="A779">
        <v>777</v>
      </c>
      <c r="B779">
        <v>0</v>
      </c>
      <c r="C779">
        <v>0</v>
      </c>
      <c r="D779" t="s">
        <v>1169</v>
      </c>
      <c r="E779">
        <v>276</v>
      </c>
      <c r="F779" t="s">
        <v>625</v>
      </c>
      <c r="G779">
        <v>-1</v>
      </c>
      <c r="H779">
        <v>695</v>
      </c>
      <c r="I779" t="s">
        <v>1037</v>
      </c>
      <c r="J779">
        <v>1</v>
      </c>
      <c r="K779">
        <v>698</v>
      </c>
      <c r="L779" t="s">
        <v>1172</v>
      </c>
      <c r="M779">
        <v>1</v>
      </c>
    </row>
    <row r="780" spans="1:13" x14ac:dyDescent="0.3">
      <c r="A780">
        <v>778</v>
      </c>
      <c r="B780">
        <v>0</v>
      </c>
      <c r="C780">
        <v>0</v>
      </c>
      <c r="D780" t="s">
        <v>1169</v>
      </c>
      <c r="E780">
        <v>282</v>
      </c>
      <c r="F780" t="s">
        <v>630</v>
      </c>
      <c r="G780">
        <v>-1</v>
      </c>
      <c r="H780">
        <v>705</v>
      </c>
      <c r="I780" t="s">
        <v>1046</v>
      </c>
      <c r="J780">
        <v>1</v>
      </c>
      <c r="K780">
        <v>708</v>
      </c>
      <c r="L780" t="s">
        <v>1049</v>
      </c>
      <c r="M780">
        <v>1</v>
      </c>
    </row>
    <row r="781" spans="1:13" x14ac:dyDescent="0.3">
      <c r="A781">
        <v>779</v>
      </c>
      <c r="B781">
        <v>0</v>
      </c>
      <c r="C781">
        <v>0</v>
      </c>
      <c r="D781" t="s">
        <v>1169</v>
      </c>
      <c r="E781">
        <v>288</v>
      </c>
      <c r="F781" t="s">
        <v>636</v>
      </c>
      <c r="G781">
        <v>-1</v>
      </c>
      <c r="H781">
        <v>715</v>
      </c>
      <c r="I781" t="s">
        <v>1056</v>
      </c>
      <c r="J781">
        <v>1</v>
      </c>
      <c r="K781">
        <v>718</v>
      </c>
      <c r="L781" t="s">
        <v>1059</v>
      </c>
      <c r="M781">
        <v>1</v>
      </c>
    </row>
    <row r="782" spans="1:13" x14ac:dyDescent="0.3">
      <c r="A782">
        <v>780</v>
      </c>
      <c r="B782">
        <v>0</v>
      </c>
      <c r="C782">
        <v>0</v>
      </c>
      <c r="D782" t="s">
        <v>1169</v>
      </c>
      <c r="E782">
        <v>300</v>
      </c>
      <c r="F782" t="s">
        <v>649</v>
      </c>
      <c r="G782">
        <v>-1</v>
      </c>
      <c r="H782">
        <v>727</v>
      </c>
      <c r="I782" t="s">
        <v>1068</v>
      </c>
      <c r="J782">
        <v>1</v>
      </c>
      <c r="K782">
        <v>730</v>
      </c>
      <c r="L782" t="s">
        <v>1072</v>
      </c>
      <c r="M782">
        <v>1</v>
      </c>
    </row>
    <row r="783" spans="1:13" x14ac:dyDescent="0.3">
      <c r="A783">
        <v>781</v>
      </c>
      <c r="B783">
        <v>0</v>
      </c>
      <c r="C783">
        <v>0</v>
      </c>
      <c r="D783" t="s">
        <v>1169</v>
      </c>
      <c r="E783">
        <v>307</v>
      </c>
      <c r="F783" t="s">
        <v>661</v>
      </c>
      <c r="G783">
        <v>-1</v>
      </c>
      <c r="H783">
        <v>733</v>
      </c>
      <c r="I783" t="s">
        <v>1079</v>
      </c>
      <c r="J783">
        <v>1</v>
      </c>
      <c r="K783">
        <v>736</v>
      </c>
      <c r="L783" t="s">
        <v>1082</v>
      </c>
      <c r="M783">
        <v>1</v>
      </c>
    </row>
    <row r="784" spans="1:13" x14ac:dyDescent="0.3">
      <c r="A784">
        <v>782</v>
      </c>
      <c r="B784">
        <v>0</v>
      </c>
      <c r="C784">
        <v>0</v>
      </c>
      <c r="D784" t="s">
        <v>1169</v>
      </c>
      <c r="E784">
        <v>320</v>
      </c>
      <c r="F784" t="s">
        <v>673</v>
      </c>
      <c r="G784">
        <v>-1</v>
      </c>
      <c r="H784">
        <v>749</v>
      </c>
      <c r="I784" t="s">
        <v>1099</v>
      </c>
      <c r="J784">
        <v>1</v>
      </c>
      <c r="K784">
        <v>752</v>
      </c>
      <c r="L784" t="s">
        <v>1105</v>
      </c>
      <c r="M784">
        <v>1</v>
      </c>
    </row>
    <row r="785" spans="1:13" x14ac:dyDescent="0.3">
      <c r="A785">
        <v>783</v>
      </c>
      <c r="B785">
        <v>0</v>
      </c>
      <c r="C785">
        <v>0</v>
      </c>
      <c r="D785" t="s">
        <v>1169</v>
      </c>
      <c r="E785">
        <v>327</v>
      </c>
      <c r="F785" t="s">
        <v>676</v>
      </c>
      <c r="G785">
        <v>-1</v>
      </c>
      <c r="H785">
        <v>761</v>
      </c>
      <c r="I785" t="s">
        <v>1100</v>
      </c>
      <c r="J785">
        <v>1</v>
      </c>
      <c r="K785">
        <v>764</v>
      </c>
      <c r="L785" t="s">
        <v>1106</v>
      </c>
      <c r="M785">
        <v>1</v>
      </c>
    </row>
    <row r="786" spans="1:13" x14ac:dyDescent="0.3">
      <c r="A786">
        <v>784</v>
      </c>
      <c r="B786">
        <v>0</v>
      </c>
      <c r="C786">
        <v>0</v>
      </c>
      <c r="D786" t="s">
        <v>1169</v>
      </c>
      <c r="E786">
        <v>336</v>
      </c>
      <c r="F786" t="s">
        <v>691</v>
      </c>
      <c r="G786">
        <v>-1</v>
      </c>
      <c r="H786">
        <v>773</v>
      </c>
      <c r="I786" t="s">
        <v>1126</v>
      </c>
      <c r="J786">
        <v>1</v>
      </c>
      <c r="K786">
        <v>776</v>
      </c>
      <c r="L786" t="s">
        <v>1132</v>
      </c>
      <c r="M786">
        <v>1</v>
      </c>
    </row>
    <row r="787" spans="1:13" x14ac:dyDescent="0.3">
      <c r="A787">
        <v>785</v>
      </c>
      <c r="B787">
        <v>0</v>
      </c>
      <c r="C787">
        <v>0</v>
      </c>
      <c r="D787" t="s">
        <v>1169</v>
      </c>
      <c r="E787">
        <v>343</v>
      </c>
      <c r="F787" t="s">
        <v>694</v>
      </c>
      <c r="G787">
        <v>-1</v>
      </c>
      <c r="H787">
        <v>785</v>
      </c>
      <c r="I787" t="s">
        <v>1127</v>
      </c>
      <c r="J787">
        <v>1</v>
      </c>
      <c r="K787">
        <v>788</v>
      </c>
      <c r="L787" t="s">
        <v>1133</v>
      </c>
      <c r="M787">
        <v>1</v>
      </c>
    </row>
    <row r="788" spans="1:13" x14ac:dyDescent="0.3">
      <c r="A788">
        <v>786</v>
      </c>
      <c r="B788">
        <v>0</v>
      </c>
      <c r="C788">
        <v>0</v>
      </c>
      <c r="D788" t="s">
        <v>1169</v>
      </c>
      <c r="E788">
        <v>352</v>
      </c>
      <c r="F788" t="s">
        <v>706</v>
      </c>
      <c r="G788">
        <v>-1</v>
      </c>
      <c r="H788">
        <v>798</v>
      </c>
      <c r="I788" t="s">
        <v>1146</v>
      </c>
      <c r="J788">
        <v>1</v>
      </c>
      <c r="K788">
        <v>801</v>
      </c>
      <c r="L788" t="s">
        <v>1149</v>
      </c>
      <c r="M788">
        <v>1</v>
      </c>
    </row>
    <row r="789" spans="1:13" x14ac:dyDescent="0.3">
      <c r="A789">
        <v>787</v>
      </c>
      <c r="B789">
        <v>0</v>
      </c>
      <c r="C789">
        <v>0</v>
      </c>
      <c r="D789" t="s">
        <v>1169</v>
      </c>
      <c r="E789">
        <v>362</v>
      </c>
      <c r="F789" t="s">
        <v>716</v>
      </c>
      <c r="G789">
        <v>-1</v>
      </c>
      <c r="H789">
        <v>809</v>
      </c>
      <c r="I789" t="s">
        <v>1157</v>
      </c>
      <c r="J789">
        <v>1</v>
      </c>
      <c r="K789">
        <v>812</v>
      </c>
      <c r="L789" t="s">
        <v>1160</v>
      </c>
      <c r="M789">
        <v>1</v>
      </c>
    </row>
    <row r="790" spans="1:13" x14ac:dyDescent="0.3">
      <c r="A790">
        <v>788</v>
      </c>
      <c r="B790">
        <v>0</v>
      </c>
      <c r="C790">
        <v>0</v>
      </c>
      <c r="D790" t="s">
        <v>1169</v>
      </c>
      <c r="E790">
        <v>11</v>
      </c>
      <c r="F790" t="s">
        <v>378</v>
      </c>
      <c r="G790">
        <v>1</v>
      </c>
      <c r="H790">
        <v>14</v>
      </c>
      <c r="I790" t="s">
        <v>390</v>
      </c>
      <c r="J790">
        <v>1</v>
      </c>
      <c r="K790">
        <v>398</v>
      </c>
      <c r="L790" t="s">
        <v>761</v>
      </c>
      <c r="M790">
        <v>-1</v>
      </c>
    </row>
    <row r="791" spans="1:13" x14ac:dyDescent="0.3">
      <c r="A791">
        <v>789</v>
      </c>
      <c r="B791">
        <v>0</v>
      </c>
      <c r="C791">
        <v>0</v>
      </c>
      <c r="D791" t="s">
        <v>1169</v>
      </c>
      <c r="E791">
        <v>17</v>
      </c>
      <c r="F791" t="s">
        <v>381</v>
      </c>
      <c r="G791">
        <v>1</v>
      </c>
      <c r="H791">
        <v>20</v>
      </c>
      <c r="I791" t="s">
        <v>391</v>
      </c>
      <c r="J791">
        <v>1</v>
      </c>
      <c r="K791">
        <v>408</v>
      </c>
      <c r="L791" t="s">
        <v>762</v>
      </c>
      <c r="M791">
        <v>-1</v>
      </c>
    </row>
    <row r="792" spans="1:13" x14ac:dyDescent="0.3">
      <c r="A792">
        <v>790</v>
      </c>
      <c r="B792">
        <v>0</v>
      </c>
      <c r="C792">
        <v>0</v>
      </c>
      <c r="D792" t="s">
        <v>1169</v>
      </c>
      <c r="E792">
        <v>23</v>
      </c>
      <c r="F792" t="s">
        <v>398</v>
      </c>
      <c r="G792">
        <v>1</v>
      </c>
      <c r="H792">
        <v>26</v>
      </c>
      <c r="I792" t="s">
        <v>404</v>
      </c>
      <c r="J792">
        <v>1</v>
      </c>
      <c r="K792">
        <v>417</v>
      </c>
      <c r="L792" t="s">
        <v>787</v>
      </c>
      <c r="M792">
        <v>-1</v>
      </c>
    </row>
    <row r="793" spans="1:13" x14ac:dyDescent="0.3">
      <c r="A793">
        <v>791</v>
      </c>
      <c r="B793">
        <v>0</v>
      </c>
      <c r="C793">
        <v>0</v>
      </c>
      <c r="D793" t="s">
        <v>1169</v>
      </c>
      <c r="E793">
        <v>29</v>
      </c>
      <c r="F793" t="s">
        <v>399</v>
      </c>
      <c r="G793">
        <v>1</v>
      </c>
      <c r="H793">
        <v>32</v>
      </c>
      <c r="I793" t="s">
        <v>405</v>
      </c>
      <c r="J793">
        <v>1</v>
      </c>
      <c r="K793">
        <v>426</v>
      </c>
      <c r="L793" t="s">
        <v>788</v>
      </c>
      <c r="M793">
        <v>-1</v>
      </c>
    </row>
    <row r="794" spans="1:13" x14ac:dyDescent="0.3">
      <c r="A794">
        <v>792</v>
      </c>
      <c r="B794">
        <v>0</v>
      </c>
      <c r="C794">
        <v>0</v>
      </c>
      <c r="D794" t="s">
        <v>1169</v>
      </c>
      <c r="E794">
        <v>35</v>
      </c>
      <c r="F794" t="s">
        <v>382</v>
      </c>
      <c r="G794">
        <v>1</v>
      </c>
      <c r="H794">
        <v>38</v>
      </c>
      <c r="I794" t="s">
        <v>392</v>
      </c>
      <c r="J794">
        <v>1</v>
      </c>
      <c r="K794">
        <v>431</v>
      </c>
      <c r="L794" t="s">
        <v>763</v>
      </c>
      <c r="M794">
        <v>-1</v>
      </c>
    </row>
    <row r="795" spans="1:13" x14ac:dyDescent="0.3">
      <c r="A795">
        <v>793</v>
      </c>
      <c r="B795">
        <v>0</v>
      </c>
      <c r="C795">
        <v>0</v>
      </c>
      <c r="D795" t="s">
        <v>1169</v>
      </c>
      <c r="E795">
        <v>41</v>
      </c>
      <c r="F795" t="s">
        <v>410</v>
      </c>
      <c r="G795">
        <v>1</v>
      </c>
      <c r="H795">
        <v>44</v>
      </c>
      <c r="I795" t="s">
        <v>416</v>
      </c>
      <c r="J795">
        <v>1</v>
      </c>
      <c r="K795">
        <v>436</v>
      </c>
      <c r="L795" t="s">
        <v>797</v>
      </c>
      <c r="M795">
        <v>-1</v>
      </c>
    </row>
    <row r="796" spans="1:13" x14ac:dyDescent="0.3">
      <c r="A796">
        <v>794</v>
      </c>
      <c r="B796">
        <v>0</v>
      </c>
      <c r="C796">
        <v>0</v>
      </c>
      <c r="D796" t="s">
        <v>1169</v>
      </c>
      <c r="E796">
        <v>47</v>
      </c>
      <c r="F796" t="s">
        <v>411</v>
      </c>
      <c r="G796">
        <v>1</v>
      </c>
      <c r="H796">
        <v>50</v>
      </c>
      <c r="I796" t="s">
        <v>417</v>
      </c>
      <c r="J796">
        <v>1</v>
      </c>
      <c r="K796">
        <v>441</v>
      </c>
      <c r="L796" t="s">
        <v>798</v>
      </c>
      <c r="M796">
        <v>-1</v>
      </c>
    </row>
    <row r="797" spans="1:13" x14ac:dyDescent="0.3">
      <c r="A797">
        <v>795</v>
      </c>
      <c r="B797">
        <v>0</v>
      </c>
      <c r="C797">
        <v>0</v>
      </c>
      <c r="D797" t="s">
        <v>1169</v>
      </c>
      <c r="E797">
        <v>53</v>
      </c>
      <c r="F797" t="s">
        <v>383</v>
      </c>
      <c r="G797">
        <v>1</v>
      </c>
      <c r="H797">
        <v>56</v>
      </c>
      <c r="I797" t="s">
        <v>393</v>
      </c>
      <c r="J797">
        <v>1</v>
      </c>
      <c r="K797">
        <v>447</v>
      </c>
      <c r="L797" t="s">
        <v>764</v>
      </c>
      <c r="M797">
        <v>-1</v>
      </c>
    </row>
    <row r="798" spans="1:13" x14ac:dyDescent="0.3">
      <c r="A798">
        <v>796</v>
      </c>
      <c r="B798">
        <v>0</v>
      </c>
      <c r="C798">
        <v>0</v>
      </c>
      <c r="D798" t="s">
        <v>1169</v>
      </c>
      <c r="E798">
        <v>60</v>
      </c>
      <c r="F798" t="s">
        <v>428</v>
      </c>
      <c r="G798">
        <v>1</v>
      </c>
      <c r="H798">
        <v>63</v>
      </c>
      <c r="I798" t="s">
        <v>439</v>
      </c>
      <c r="J798">
        <v>1</v>
      </c>
      <c r="K798">
        <v>453</v>
      </c>
      <c r="L798" t="s">
        <v>811</v>
      </c>
      <c r="M798">
        <v>-1</v>
      </c>
    </row>
    <row r="799" spans="1:13" x14ac:dyDescent="0.3">
      <c r="A799">
        <v>797</v>
      </c>
      <c r="B799">
        <v>0</v>
      </c>
      <c r="C799">
        <v>0</v>
      </c>
      <c r="D799" t="s">
        <v>1169</v>
      </c>
      <c r="E799">
        <v>67</v>
      </c>
      <c r="F799" t="s">
        <v>431</v>
      </c>
      <c r="G799">
        <v>1</v>
      </c>
      <c r="H799">
        <v>70</v>
      </c>
      <c r="I799" t="s">
        <v>440</v>
      </c>
      <c r="J799">
        <v>1</v>
      </c>
      <c r="K799">
        <v>459</v>
      </c>
      <c r="L799" t="s">
        <v>812</v>
      </c>
      <c r="M799">
        <v>-1</v>
      </c>
    </row>
    <row r="800" spans="1:13" x14ac:dyDescent="0.3">
      <c r="A800">
        <v>798</v>
      </c>
      <c r="B800">
        <v>0</v>
      </c>
      <c r="C800">
        <v>0</v>
      </c>
      <c r="D800" t="s">
        <v>1169</v>
      </c>
      <c r="E800">
        <v>73</v>
      </c>
      <c r="F800" t="s">
        <v>447</v>
      </c>
      <c r="G800">
        <v>1</v>
      </c>
      <c r="H800">
        <v>76</v>
      </c>
      <c r="I800" t="s">
        <v>453</v>
      </c>
      <c r="J800">
        <v>1</v>
      </c>
      <c r="K800">
        <v>465</v>
      </c>
      <c r="L800" t="s">
        <v>830</v>
      </c>
      <c r="M800">
        <v>-1</v>
      </c>
    </row>
    <row r="801" spans="1:13" x14ac:dyDescent="0.3">
      <c r="A801">
        <v>799</v>
      </c>
      <c r="B801">
        <v>0</v>
      </c>
      <c r="C801">
        <v>0</v>
      </c>
      <c r="D801" t="s">
        <v>1169</v>
      </c>
      <c r="E801">
        <v>79</v>
      </c>
      <c r="F801" t="s">
        <v>448</v>
      </c>
      <c r="G801">
        <v>1</v>
      </c>
      <c r="H801">
        <v>82</v>
      </c>
      <c r="I801" t="s">
        <v>454</v>
      </c>
      <c r="J801">
        <v>1</v>
      </c>
      <c r="K801">
        <v>471</v>
      </c>
      <c r="L801" t="s">
        <v>831</v>
      </c>
      <c r="M801">
        <v>-1</v>
      </c>
    </row>
    <row r="802" spans="1:13" x14ac:dyDescent="0.3">
      <c r="A802">
        <v>800</v>
      </c>
      <c r="B802">
        <v>0</v>
      </c>
      <c r="C802">
        <v>0</v>
      </c>
      <c r="D802" t="s">
        <v>1169</v>
      </c>
      <c r="E802">
        <v>85</v>
      </c>
      <c r="F802" t="s">
        <v>432</v>
      </c>
      <c r="G802">
        <v>1</v>
      </c>
      <c r="H802">
        <v>88</v>
      </c>
      <c r="I802" t="s">
        <v>441</v>
      </c>
      <c r="J802">
        <v>1</v>
      </c>
      <c r="K802">
        <v>476</v>
      </c>
      <c r="L802" t="s">
        <v>813</v>
      </c>
      <c r="M802">
        <v>-1</v>
      </c>
    </row>
    <row r="803" spans="1:13" x14ac:dyDescent="0.3">
      <c r="A803">
        <v>801</v>
      </c>
      <c r="B803">
        <v>0</v>
      </c>
      <c r="C803">
        <v>0</v>
      </c>
      <c r="D803" t="s">
        <v>1169</v>
      </c>
      <c r="E803">
        <v>91</v>
      </c>
      <c r="F803" t="s">
        <v>433</v>
      </c>
      <c r="G803">
        <v>1</v>
      </c>
      <c r="H803">
        <v>93</v>
      </c>
      <c r="I803" t="s">
        <v>442</v>
      </c>
      <c r="J803">
        <v>1</v>
      </c>
      <c r="K803">
        <v>481</v>
      </c>
      <c r="L803" t="s">
        <v>814</v>
      </c>
      <c r="M803">
        <v>-1</v>
      </c>
    </row>
    <row r="804" spans="1:13" x14ac:dyDescent="0.3">
      <c r="A804">
        <v>802</v>
      </c>
      <c r="B804">
        <v>0</v>
      </c>
      <c r="C804">
        <v>0</v>
      </c>
      <c r="D804" t="s">
        <v>1169</v>
      </c>
      <c r="E804">
        <v>103</v>
      </c>
      <c r="F804" t="s">
        <v>473</v>
      </c>
      <c r="G804">
        <v>1</v>
      </c>
      <c r="H804">
        <v>106</v>
      </c>
      <c r="I804" t="s">
        <v>485</v>
      </c>
      <c r="J804">
        <v>1</v>
      </c>
      <c r="K804">
        <v>493</v>
      </c>
      <c r="L804" t="s">
        <v>865</v>
      </c>
      <c r="M804">
        <v>-1</v>
      </c>
    </row>
    <row r="805" spans="1:13" x14ac:dyDescent="0.3">
      <c r="A805">
        <v>803</v>
      </c>
      <c r="B805">
        <v>0</v>
      </c>
      <c r="C805">
        <v>0</v>
      </c>
      <c r="D805" t="s">
        <v>1169</v>
      </c>
      <c r="E805">
        <v>113</v>
      </c>
      <c r="F805" t="s">
        <v>476</v>
      </c>
      <c r="G805">
        <v>1</v>
      </c>
      <c r="H805">
        <v>116</v>
      </c>
      <c r="I805" t="s">
        <v>486</v>
      </c>
      <c r="J805">
        <v>1</v>
      </c>
      <c r="K805">
        <v>505</v>
      </c>
      <c r="L805" t="s">
        <v>866</v>
      </c>
      <c r="M805">
        <v>-1</v>
      </c>
    </row>
    <row r="806" spans="1:13" x14ac:dyDescent="0.3">
      <c r="A806">
        <v>804</v>
      </c>
      <c r="B806">
        <v>0</v>
      </c>
      <c r="C806">
        <v>0</v>
      </c>
      <c r="D806" t="s">
        <v>1169</v>
      </c>
      <c r="E806">
        <v>123</v>
      </c>
      <c r="F806" t="s">
        <v>499</v>
      </c>
      <c r="G806">
        <v>1</v>
      </c>
      <c r="H806">
        <v>126</v>
      </c>
      <c r="I806" t="s">
        <v>505</v>
      </c>
      <c r="J806">
        <v>1</v>
      </c>
      <c r="K806">
        <v>514</v>
      </c>
      <c r="L806" t="s">
        <v>894</v>
      </c>
      <c r="M806">
        <v>-1</v>
      </c>
    </row>
    <row r="807" spans="1:13" x14ac:dyDescent="0.3">
      <c r="A807">
        <v>805</v>
      </c>
      <c r="B807">
        <v>0</v>
      </c>
      <c r="C807">
        <v>0</v>
      </c>
      <c r="D807" t="s">
        <v>1169</v>
      </c>
      <c r="E807">
        <v>132</v>
      </c>
      <c r="F807" t="s">
        <v>517</v>
      </c>
      <c r="G807">
        <v>1</v>
      </c>
      <c r="H807">
        <v>135</v>
      </c>
      <c r="I807" t="s">
        <v>523</v>
      </c>
      <c r="J807">
        <v>1</v>
      </c>
      <c r="K807">
        <v>523</v>
      </c>
      <c r="L807" t="s">
        <v>912</v>
      </c>
      <c r="M807">
        <v>-1</v>
      </c>
    </row>
    <row r="808" spans="1:13" x14ac:dyDescent="0.3">
      <c r="A808">
        <v>806</v>
      </c>
      <c r="B808">
        <v>0</v>
      </c>
      <c r="C808">
        <v>0</v>
      </c>
      <c r="D808" t="s">
        <v>1169</v>
      </c>
      <c r="E808">
        <v>141</v>
      </c>
      <c r="F808" t="s">
        <v>518</v>
      </c>
      <c r="G808">
        <v>1</v>
      </c>
      <c r="H808">
        <v>144</v>
      </c>
      <c r="I808" t="s">
        <v>524</v>
      </c>
      <c r="J808">
        <v>1</v>
      </c>
      <c r="K808">
        <v>532</v>
      </c>
      <c r="L808" t="s">
        <v>913</v>
      </c>
      <c r="M808">
        <v>-1</v>
      </c>
    </row>
    <row r="809" spans="1:13" x14ac:dyDescent="0.3">
      <c r="A809">
        <v>807</v>
      </c>
      <c r="B809">
        <v>0</v>
      </c>
      <c r="C809">
        <v>0</v>
      </c>
      <c r="D809" t="s">
        <v>1169</v>
      </c>
      <c r="E809">
        <v>149</v>
      </c>
      <c r="F809" t="s">
        <v>500</v>
      </c>
      <c r="G809">
        <v>1</v>
      </c>
      <c r="H809">
        <v>152</v>
      </c>
      <c r="I809" t="s">
        <v>506</v>
      </c>
      <c r="J809">
        <v>1</v>
      </c>
      <c r="K809">
        <v>544</v>
      </c>
      <c r="L809" t="s">
        <v>895</v>
      </c>
      <c r="M809">
        <v>-1</v>
      </c>
    </row>
    <row r="810" spans="1:13" x14ac:dyDescent="0.3">
      <c r="A810">
        <v>808</v>
      </c>
      <c r="B810">
        <v>0</v>
      </c>
      <c r="C810">
        <v>0</v>
      </c>
      <c r="D810" t="s">
        <v>1169</v>
      </c>
      <c r="E810">
        <v>157</v>
      </c>
      <c r="F810" t="s">
        <v>533</v>
      </c>
      <c r="G810">
        <v>1</v>
      </c>
      <c r="H810">
        <v>160</v>
      </c>
      <c r="I810" t="s">
        <v>539</v>
      </c>
      <c r="J810">
        <v>1</v>
      </c>
      <c r="K810">
        <v>551</v>
      </c>
      <c r="L810" t="s">
        <v>930</v>
      </c>
      <c r="M810">
        <v>-1</v>
      </c>
    </row>
    <row r="811" spans="1:13" x14ac:dyDescent="0.3">
      <c r="A811">
        <v>809</v>
      </c>
      <c r="B811">
        <v>0</v>
      </c>
      <c r="C811">
        <v>0</v>
      </c>
      <c r="D811" t="s">
        <v>1169</v>
      </c>
      <c r="E811">
        <v>164</v>
      </c>
      <c r="F811" t="s">
        <v>547</v>
      </c>
      <c r="G811">
        <v>1</v>
      </c>
      <c r="H811">
        <v>167</v>
      </c>
      <c r="I811" t="s">
        <v>553</v>
      </c>
      <c r="J811">
        <v>1</v>
      </c>
      <c r="K811">
        <v>558</v>
      </c>
      <c r="L811" t="s">
        <v>944</v>
      </c>
      <c r="M811">
        <v>-1</v>
      </c>
    </row>
    <row r="812" spans="1:13" x14ac:dyDescent="0.3">
      <c r="A812">
        <v>810</v>
      </c>
      <c r="B812">
        <v>0</v>
      </c>
      <c r="C812">
        <v>0</v>
      </c>
      <c r="D812" t="s">
        <v>1169</v>
      </c>
      <c r="E812">
        <v>171</v>
      </c>
      <c r="F812" t="s">
        <v>548</v>
      </c>
      <c r="G812">
        <v>1</v>
      </c>
      <c r="H812">
        <v>174</v>
      </c>
      <c r="I812" t="s">
        <v>554</v>
      </c>
      <c r="J812">
        <v>1</v>
      </c>
      <c r="K812">
        <v>565</v>
      </c>
      <c r="L812" t="s">
        <v>945</v>
      </c>
      <c r="M812">
        <v>-1</v>
      </c>
    </row>
    <row r="813" spans="1:13" x14ac:dyDescent="0.3">
      <c r="A813">
        <v>811</v>
      </c>
      <c r="B813">
        <v>0</v>
      </c>
      <c r="C813">
        <v>0</v>
      </c>
      <c r="D813" t="s">
        <v>1169</v>
      </c>
      <c r="E813">
        <v>179</v>
      </c>
      <c r="F813" t="s">
        <v>534</v>
      </c>
      <c r="G813">
        <v>1</v>
      </c>
      <c r="H813">
        <v>182</v>
      </c>
      <c r="I813" t="s">
        <v>540</v>
      </c>
      <c r="J813">
        <v>1</v>
      </c>
      <c r="K813">
        <v>576</v>
      </c>
      <c r="L813" t="s">
        <v>931</v>
      </c>
      <c r="M813">
        <v>-1</v>
      </c>
    </row>
    <row r="814" spans="1:13" x14ac:dyDescent="0.3">
      <c r="A814">
        <v>812</v>
      </c>
      <c r="B814">
        <v>0</v>
      </c>
      <c r="C814">
        <v>0</v>
      </c>
      <c r="D814" t="s">
        <v>1169</v>
      </c>
      <c r="E814">
        <v>186</v>
      </c>
      <c r="F814" t="s">
        <v>557</v>
      </c>
      <c r="G814">
        <v>1</v>
      </c>
      <c r="H814">
        <v>189</v>
      </c>
      <c r="I814" t="s">
        <v>682</v>
      </c>
      <c r="J814">
        <v>1</v>
      </c>
      <c r="K814">
        <v>587</v>
      </c>
      <c r="L814" t="s">
        <v>957</v>
      </c>
      <c r="M814">
        <v>-1</v>
      </c>
    </row>
    <row r="815" spans="1:13" x14ac:dyDescent="0.3">
      <c r="A815">
        <v>813</v>
      </c>
      <c r="B815">
        <v>0</v>
      </c>
      <c r="C815">
        <v>0</v>
      </c>
      <c r="D815" t="s">
        <v>1169</v>
      </c>
      <c r="E815">
        <v>193</v>
      </c>
      <c r="F815" t="s">
        <v>562</v>
      </c>
      <c r="G815">
        <v>1</v>
      </c>
      <c r="H815">
        <v>196</v>
      </c>
      <c r="I815" t="s">
        <v>700</v>
      </c>
      <c r="J815">
        <v>1</v>
      </c>
      <c r="K815">
        <v>598</v>
      </c>
      <c r="L815" t="s">
        <v>965</v>
      </c>
      <c r="M815">
        <v>-1</v>
      </c>
    </row>
    <row r="816" spans="1:13" x14ac:dyDescent="0.3">
      <c r="A816">
        <v>814</v>
      </c>
      <c r="B816">
        <v>0</v>
      </c>
      <c r="C816">
        <v>0</v>
      </c>
      <c r="D816" t="s">
        <v>1169</v>
      </c>
      <c r="E816">
        <v>199</v>
      </c>
      <c r="F816" t="s">
        <v>477</v>
      </c>
      <c r="G816">
        <v>1</v>
      </c>
      <c r="H816">
        <v>202</v>
      </c>
      <c r="I816" t="s">
        <v>487</v>
      </c>
      <c r="J816">
        <v>1</v>
      </c>
      <c r="K816">
        <v>607</v>
      </c>
      <c r="L816" t="s">
        <v>867</v>
      </c>
      <c r="M816">
        <v>-1</v>
      </c>
    </row>
    <row r="817" spans="1:13" x14ac:dyDescent="0.3">
      <c r="A817">
        <v>815</v>
      </c>
      <c r="B817">
        <v>0</v>
      </c>
      <c r="C817">
        <v>0</v>
      </c>
      <c r="D817" t="s">
        <v>1169</v>
      </c>
      <c r="E817">
        <v>204</v>
      </c>
      <c r="F817" t="s">
        <v>478</v>
      </c>
      <c r="G817">
        <v>1</v>
      </c>
      <c r="H817">
        <v>207</v>
      </c>
      <c r="I817" t="s">
        <v>488</v>
      </c>
      <c r="J817">
        <v>1</v>
      </c>
      <c r="K817">
        <v>616</v>
      </c>
      <c r="L817" t="s">
        <v>868</v>
      </c>
      <c r="M817">
        <v>-1</v>
      </c>
    </row>
    <row r="818" spans="1:13" x14ac:dyDescent="0.3">
      <c r="A818">
        <v>816</v>
      </c>
      <c r="B818">
        <v>0</v>
      </c>
      <c r="C818">
        <v>0</v>
      </c>
      <c r="D818" t="s">
        <v>1169</v>
      </c>
      <c r="E818">
        <v>209</v>
      </c>
      <c r="F818" t="s">
        <v>565</v>
      </c>
      <c r="G818">
        <v>1</v>
      </c>
      <c r="H818">
        <v>212</v>
      </c>
      <c r="I818" t="s">
        <v>652</v>
      </c>
      <c r="J818">
        <v>1</v>
      </c>
      <c r="K818">
        <v>624</v>
      </c>
      <c r="L818" t="s">
        <v>972</v>
      </c>
      <c r="M818">
        <v>-1</v>
      </c>
    </row>
    <row r="819" spans="1:13" x14ac:dyDescent="0.3">
      <c r="A819">
        <v>817</v>
      </c>
      <c r="B819">
        <v>0</v>
      </c>
      <c r="C819">
        <v>0</v>
      </c>
      <c r="D819" t="s">
        <v>1169</v>
      </c>
      <c r="E819">
        <v>214</v>
      </c>
      <c r="F819" t="s">
        <v>568</v>
      </c>
      <c r="G819">
        <v>1</v>
      </c>
      <c r="H819">
        <v>217</v>
      </c>
      <c r="I819" t="s">
        <v>1173</v>
      </c>
      <c r="J819">
        <v>1</v>
      </c>
      <c r="K819">
        <v>629</v>
      </c>
      <c r="L819" t="s">
        <v>975</v>
      </c>
      <c r="M819">
        <v>-1</v>
      </c>
    </row>
    <row r="820" spans="1:13" x14ac:dyDescent="0.3">
      <c r="A820">
        <v>818</v>
      </c>
      <c r="B820">
        <v>0</v>
      </c>
      <c r="C820">
        <v>0</v>
      </c>
      <c r="D820" t="s">
        <v>1169</v>
      </c>
      <c r="E820">
        <v>220</v>
      </c>
      <c r="F820" t="s">
        <v>575</v>
      </c>
      <c r="G820">
        <v>1</v>
      </c>
      <c r="H820">
        <v>223</v>
      </c>
      <c r="I820" t="s">
        <v>587</v>
      </c>
      <c r="J820">
        <v>1</v>
      </c>
      <c r="K820">
        <v>635</v>
      </c>
      <c r="L820" t="s">
        <v>983</v>
      </c>
      <c r="M820">
        <v>-1</v>
      </c>
    </row>
    <row r="821" spans="1:13" x14ac:dyDescent="0.3">
      <c r="A821">
        <v>819</v>
      </c>
      <c r="B821">
        <v>0</v>
      </c>
      <c r="C821">
        <v>0</v>
      </c>
      <c r="D821" t="s">
        <v>1169</v>
      </c>
      <c r="E821">
        <v>225</v>
      </c>
      <c r="F821" t="s">
        <v>578</v>
      </c>
      <c r="G821">
        <v>1</v>
      </c>
      <c r="H821">
        <v>228</v>
      </c>
      <c r="I821" t="s">
        <v>588</v>
      </c>
      <c r="J821">
        <v>1</v>
      </c>
      <c r="K821">
        <v>640</v>
      </c>
      <c r="L821" t="s">
        <v>984</v>
      </c>
      <c r="M821">
        <v>-1</v>
      </c>
    </row>
    <row r="822" spans="1:13" x14ac:dyDescent="0.3">
      <c r="A822">
        <v>820</v>
      </c>
      <c r="B822">
        <v>0</v>
      </c>
      <c r="C822">
        <v>0</v>
      </c>
      <c r="D822" t="s">
        <v>1169</v>
      </c>
      <c r="E822">
        <v>230</v>
      </c>
      <c r="F822" t="s">
        <v>579</v>
      </c>
      <c r="G822">
        <v>1</v>
      </c>
      <c r="H822">
        <v>233</v>
      </c>
      <c r="I822" t="s">
        <v>589</v>
      </c>
      <c r="J822">
        <v>1</v>
      </c>
      <c r="K822">
        <v>645</v>
      </c>
      <c r="L822" t="s">
        <v>985</v>
      </c>
      <c r="M822">
        <v>-1</v>
      </c>
    </row>
    <row r="823" spans="1:13" x14ac:dyDescent="0.3">
      <c r="A823">
        <v>821</v>
      </c>
      <c r="B823">
        <v>0</v>
      </c>
      <c r="C823">
        <v>0</v>
      </c>
      <c r="D823" t="s">
        <v>1169</v>
      </c>
      <c r="E823">
        <v>234</v>
      </c>
      <c r="F823" t="s">
        <v>580</v>
      </c>
      <c r="G823">
        <v>1</v>
      </c>
      <c r="H823">
        <v>237</v>
      </c>
      <c r="I823" t="s">
        <v>590</v>
      </c>
      <c r="J823">
        <v>1</v>
      </c>
      <c r="K823">
        <v>650</v>
      </c>
      <c r="L823" t="s">
        <v>986</v>
      </c>
      <c r="M823">
        <v>-1</v>
      </c>
    </row>
    <row r="824" spans="1:13" x14ac:dyDescent="0.3">
      <c r="A824">
        <v>822</v>
      </c>
      <c r="B824">
        <v>0</v>
      </c>
      <c r="C824">
        <v>0</v>
      </c>
      <c r="D824" t="s">
        <v>1169</v>
      </c>
      <c r="E824">
        <v>238</v>
      </c>
      <c r="F824" t="s">
        <v>591</v>
      </c>
      <c r="G824">
        <v>1</v>
      </c>
      <c r="H824">
        <v>241</v>
      </c>
      <c r="I824" t="s">
        <v>603</v>
      </c>
      <c r="J824">
        <v>1</v>
      </c>
      <c r="K824">
        <v>655</v>
      </c>
      <c r="L824" t="s">
        <v>1003</v>
      </c>
      <c r="M824">
        <v>-1</v>
      </c>
    </row>
    <row r="825" spans="1:13" x14ac:dyDescent="0.3">
      <c r="A825">
        <v>823</v>
      </c>
      <c r="B825">
        <v>0</v>
      </c>
      <c r="C825">
        <v>0</v>
      </c>
      <c r="D825" t="s">
        <v>1169</v>
      </c>
      <c r="E825">
        <v>242</v>
      </c>
      <c r="F825" t="s">
        <v>592</v>
      </c>
      <c r="G825">
        <v>1</v>
      </c>
      <c r="H825">
        <v>245</v>
      </c>
      <c r="I825" t="s">
        <v>604</v>
      </c>
      <c r="J825">
        <v>1</v>
      </c>
      <c r="K825">
        <v>660</v>
      </c>
      <c r="L825" t="s">
        <v>1004</v>
      </c>
      <c r="M825">
        <v>-1</v>
      </c>
    </row>
    <row r="826" spans="1:13" x14ac:dyDescent="0.3">
      <c r="A826">
        <v>824</v>
      </c>
      <c r="B826">
        <v>0</v>
      </c>
      <c r="C826">
        <v>0</v>
      </c>
      <c r="D826" t="s">
        <v>1169</v>
      </c>
      <c r="E826">
        <v>246</v>
      </c>
      <c r="F826" t="s">
        <v>593</v>
      </c>
      <c r="G826">
        <v>1</v>
      </c>
      <c r="H826">
        <v>249</v>
      </c>
      <c r="I826" t="s">
        <v>605</v>
      </c>
      <c r="J826">
        <v>1</v>
      </c>
      <c r="K826">
        <v>665</v>
      </c>
      <c r="L826" t="s">
        <v>1005</v>
      </c>
      <c r="M826">
        <v>-1</v>
      </c>
    </row>
    <row r="827" spans="1:13" x14ac:dyDescent="0.3">
      <c r="A827">
        <v>825</v>
      </c>
      <c r="B827">
        <v>0</v>
      </c>
      <c r="C827">
        <v>0</v>
      </c>
      <c r="D827" t="s">
        <v>1169</v>
      </c>
      <c r="E827">
        <v>250</v>
      </c>
      <c r="F827" t="s">
        <v>594</v>
      </c>
      <c r="G827">
        <v>1</v>
      </c>
      <c r="H827">
        <v>253</v>
      </c>
      <c r="I827" t="s">
        <v>606</v>
      </c>
      <c r="J827">
        <v>1</v>
      </c>
      <c r="K827">
        <v>670</v>
      </c>
      <c r="L827" t="s">
        <v>1006</v>
      </c>
      <c r="M827">
        <v>-1</v>
      </c>
    </row>
    <row r="828" spans="1:13" x14ac:dyDescent="0.3">
      <c r="A828">
        <v>826</v>
      </c>
      <c r="B828">
        <v>0</v>
      </c>
      <c r="C828">
        <v>0</v>
      </c>
      <c r="D828" t="s">
        <v>1169</v>
      </c>
      <c r="E828">
        <v>255</v>
      </c>
      <c r="F828" t="s">
        <v>610</v>
      </c>
      <c r="G828">
        <v>1</v>
      </c>
      <c r="H828">
        <v>258</v>
      </c>
      <c r="I828" t="s">
        <v>619</v>
      </c>
      <c r="J828">
        <v>1</v>
      </c>
      <c r="K828">
        <v>675</v>
      </c>
      <c r="L828" t="s">
        <v>1022</v>
      </c>
      <c r="M828">
        <v>-1</v>
      </c>
    </row>
    <row r="829" spans="1:13" x14ac:dyDescent="0.3">
      <c r="A829">
        <v>827</v>
      </c>
      <c r="B829">
        <v>0</v>
      </c>
      <c r="C829">
        <v>0</v>
      </c>
      <c r="D829" t="s">
        <v>1169</v>
      </c>
      <c r="E829">
        <v>260</v>
      </c>
      <c r="F829" t="s">
        <v>613</v>
      </c>
      <c r="G829">
        <v>1</v>
      </c>
      <c r="H829">
        <v>263</v>
      </c>
      <c r="I829" t="s">
        <v>620</v>
      </c>
      <c r="J829">
        <v>1</v>
      </c>
      <c r="K829">
        <v>680</v>
      </c>
      <c r="L829" t="s">
        <v>1023</v>
      </c>
      <c r="M829">
        <v>-1</v>
      </c>
    </row>
    <row r="830" spans="1:13" x14ac:dyDescent="0.3">
      <c r="A830">
        <v>828</v>
      </c>
      <c r="B830">
        <v>0</v>
      </c>
      <c r="C830">
        <v>0</v>
      </c>
      <c r="D830" t="s">
        <v>1169</v>
      </c>
      <c r="E830">
        <v>265</v>
      </c>
      <c r="F830" t="s">
        <v>614</v>
      </c>
      <c r="G830">
        <v>1</v>
      </c>
      <c r="H830">
        <v>268</v>
      </c>
      <c r="I830" t="s">
        <v>621</v>
      </c>
      <c r="J830">
        <v>1</v>
      </c>
      <c r="K830">
        <v>685</v>
      </c>
      <c r="L830" t="s">
        <v>1024</v>
      </c>
      <c r="M830">
        <v>-1</v>
      </c>
    </row>
    <row r="831" spans="1:13" x14ac:dyDescent="0.3">
      <c r="A831">
        <v>829</v>
      </c>
      <c r="B831">
        <v>0</v>
      </c>
      <c r="C831">
        <v>0</v>
      </c>
      <c r="D831" t="s">
        <v>1169</v>
      </c>
      <c r="E831">
        <v>271</v>
      </c>
      <c r="F831" t="s">
        <v>622</v>
      </c>
      <c r="G831">
        <v>1</v>
      </c>
      <c r="H831">
        <v>274</v>
      </c>
      <c r="I831" t="s">
        <v>1174</v>
      </c>
      <c r="J831">
        <v>1</v>
      </c>
      <c r="K831">
        <v>690</v>
      </c>
      <c r="L831" t="s">
        <v>1034</v>
      </c>
      <c r="M831">
        <v>-1</v>
      </c>
    </row>
    <row r="832" spans="1:13" x14ac:dyDescent="0.3">
      <c r="A832">
        <v>830</v>
      </c>
      <c r="B832">
        <v>0</v>
      </c>
      <c r="C832">
        <v>0</v>
      </c>
      <c r="D832" t="s">
        <v>1169</v>
      </c>
      <c r="E832">
        <v>276</v>
      </c>
      <c r="F832" t="s">
        <v>625</v>
      </c>
      <c r="G832">
        <v>1</v>
      </c>
      <c r="H832">
        <v>279</v>
      </c>
      <c r="I832" t="s">
        <v>1175</v>
      </c>
      <c r="J832">
        <v>1</v>
      </c>
      <c r="K832">
        <v>695</v>
      </c>
      <c r="L832" t="s">
        <v>1037</v>
      </c>
      <c r="M832">
        <v>-1</v>
      </c>
    </row>
    <row r="833" spans="1:13" x14ac:dyDescent="0.3">
      <c r="A833">
        <v>831</v>
      </c>
      <c r="B833">
        <v>0</v>
      </c>
      <c r="C833">
        <v>0</v>
      </c>
      <c r="D833" t="s">
        <v>1169</v>
      </c>
      <c r="E833">
        <v>282</v>
      </c>
      <c r="F833" t="s">
        <v>630</v>
      </c>
      <c r="G833">
        <v>1</v>
      </c>
      <c r="H833">
        <v>285</v>
      </c>
      <c r="I833" t="s">
        <v>633</v>
      </c>
      <c r="J833">
        <v>1</v>
      </c>
      <c r="K833">
        <v>705</v>
      </c>
      <c r="L833" t="s">
        <v>1046</v>
      </c>
      <c r="M833">
        <v>-1</v>
      </c>
    </row>
    <row r="834" spans="1:13" x14ac:dyDescent="0.3">
      <c r="A834">
        <v>832</v>
      </c>
      <c r="B834">
        <v>0</v>
      </c>
      <c r="C834">
        <v>0</v>
      </c>
      <c r="D834" t="s">
        <v>1169</v>
      </c>
      <c r="E834">
        <v>288</v>
      </c>
      <c r="F834" t="s">
        <v>636</v>
      </c>
      <c r="G834">
        <v>1</v>
      </c>
      <c r="H834">
        <v>291</v>
      </c>
      <c r="I834" t="s">
        <v>639</v>
      </c>
      <c r="J834">
        <v>1</v>
      </c>
      <c r="K834">
        <v>715</v>
      </c>
      <c r="L834" t="s">
        <v>1056</v>
      </c>
      <c r="M834">
        <v>-1</v>
      </c>
    </row>
    <row r="835" spans="1:13" x14ac:dyDescent="0.3">
      <c r="A835">
        <v>833</v>
      </c>
      <c r="B835">
        <v>0</v>
      </c>
      <c r="C835">
        <v>0</v>
      </c>
      <c r="D835" t="s">
        <v>1169</v>
      </c>
      <c r="E835">
        <v>300</v>
      </c>
      <c r="F835" t="s">
        <v>649</v>
      </c>
      <c r="G835">
        <v>1</v>
      </c>
      <c r="H835">
        <v>303</v>
      </c>
      <c r="I835" t="s">
        <v>653</v>
      </c>
      <c r="J835">
        <v>1</v>
      </c>
      <c r="K835">
        <v>727</v>
      </c>
      <c r="L835" t="s">
        <v>1068</v>
      </c>
      <c r="M835">
        <v>-1</v>
      </c>
    </row>
    <row r="836" spans="1:13" x14ac:dyDescent="0.3">
      <c r="A836">
        <v>834</v>
      </c>
      <c r="B836">
        <v>0</v>
      </c>
      <c r="C836">
        <v>0</v>
      </c>
      <c r="D836" t="s">
        <v>1169</v>
      </c>
      <c r="E836">
        <v>307</v>
      </c>
      <c r="F836" t="s">
        <v>661</v>
      </c>
      <c r="G836">
        <v>1</v>
      </c>
      <c r="H836">
        <v>310</v>
      </c>
      <c r="I836" t="s">
        <v>664</v>
      </c>
      <c r="J836">
        <v>1</v>
      </c>
      <c r="K836">
        <v>733</v>
      </c>
      <c r="L836" t="s">
        <v>1079</v>
      </c>
      <c r="M836">
        <v>-1</v>
      </c>
    </row>
    <row r="837" spans="1:13" x14ac:dyDescent="0.3">
      <c r="A837">
        <v>835</v>
      </c>
      <c r="B837">
        <v>0</v>
      </c>
      <c r="C837">
        <v>0</v>
      </c>
      <c r="D837" t="s">
        <v>1169</v>
      </c>
      <c r="E837">
        <v>320</v>
      </c>
      <c r="F837" t="s">
        <v>673</v>
      </c>
      <c r="G837">
        <v>1</v>
      </c>
      <c r="H837">
        <v>323</v>
      </c>
      <c r="I837" t="s">
        <v>679</v>
      </c>
      <c r="J837">
        <v>1</v>
      </c>
      <c r="K837">
        <v>749</v>
      </c>
      <c r="L837" t="s">
        <v>1099</v>
      </c>
      <c r="M837">
        <v>-1</v>
      </c>
    </row>
    <row r="838" spans="1:13" x14ac:dyDescent="0.3">
      <c r="A838">
        <v>836</v>
      </c>
      <c r="B838">
        <v>0</v>
      </c>
      <c r="C838">
        <v>0</v>
      </c>
      <c r="D838" t="s">
        <v>1169</v>
      </c>
      <c r="E838">
        <v>327</v>
      </c>
      <c r="F838" t="s">
        <v>676</v>
      </c>
      <c r="G838">
        <v>1</v>
      </c>
      <c r="H838">
        <v>330</v>
      </c>
      <c r="I838" t="s">
        <v>680</v>
      </c>
      <c r="J838">
        <v>1</v>
      </c>
      <c r="K838">
        <v>761</v>
      </c>
      <c r="L838" t="s">
        <v>1100</v>
      </c>
      <c r="M838">
        <v>-1</v>
      </c>
    </row>
    <row r="839" spans="1:13" x14ac:dyDescent="0.3">
      <c r="A839">
        <v>837</v>
      </c>
      <c r="B839">
        <v>0</v>
      </c>
      <c r="C839">
        <v>0</v>
      </c>
      <c r="D839" t="s">
        <v>1169</v>
      </c>
      <c r="E839">
        <v>336</v>
      </c>
      <c r="F839" t="s">
        <v>691</v>
      </c>
      <c r="G839">
        <v>1</v>
      </c>
      <c r="H839">
        <v>339</v>
      </c>
      <c r="I839" t="s">
        <v>697</v>
      </c>
      <c r="J839">
        <v>1</v>
      </c>
      <c r="K839">
        <v>773</v>
      </c>
      <c r="L839" t="s">
        <v>1126</v>
      </c>
      <c r="M839">
        <v>-1</v>
      </c>
    </row>
    <row r="840" spans="1:13" x14ac:dyDescent="0.3">
      <c r="A840">
        <v>838</v>
      </c>
      <c r="B840">
        <v>0</v>
      </c>
      <c r="C840">
        <v>0</v>
      </c>
      <c r="D840" t="s">
        <v>1169</v>
      </c>
      <c r="E840">
        <v>343</v>
      </c>
      <c r="F840" t="s">
        <v>694</v>
      </c>
      <c r="G840">
        <v>1</v>
      </c>
      <c r="H840">
        <v>346</v>
      </c>
      <c r="I840" t="s">
        <v>698</v>
      </c>
      <c r="J840">
        <v>1</v>
      </c>
      <c r="K840">
        <v>785</v>
      </c>
      <c r="L840" t="s">
        <v>1127</v>
      </c>
      <c r="M840">
        <v>-1</v>
      </c>
    </row>
    <row r="841" spans="1:13" x14ac:dyDescent="0.3">
      <c r="A841">
        <v>839</v>
      </c>
      <c r="B841">
        <v>0</v>
      </c>
      <c r="C841">
        <v>0</v>
      </c>
      <c r="D841" t="s">
        <v>1169</v>
      </c>
      <c r="E841">
        <v>352</v>
      </c>
      <c r="F841" t="s">
        <v>706</v>
      </c>
      <c r="G841">
        <v>1</v>
      </c>
      <c r="H841">
        <v>355</v>
      </c>
      <c r="I841" t="s">
        <v>709</v>
      </c>
      <c r="J841">
        <v>1</v>
      </c>
      <c r="K841">
        <v>798</v>
      </c>
      <c r="L841" t="s">
        <v>1146</v>
      </c>
      <c r="M841">
        <v>-1</v>
      </c>
    </row>
    <row r="842" spans="1:13" x14ac:dyDescent="0.3">
      <c r="A842">
        <v>840</v>
      </c>
      <c r="B842">
        <v>0</v>
      </c>
      <c r="C842">
        <v>0</v>
      </c>
      <c r="D842" t="s">
        <v>1169</v>
      </c>
      <c r="E842">
        <v>362</v>
      </c>
      <c r="F842" t="s">
        <v>716</v>
      </c>
      <c r="G842">
        <v>1</v>
      </c>
      <c r="H842">
        <v>365</v>
      </c>
      <c r="I842" t="s">
        <v>719</v>
      </c>
      <c r="J842">
        <v>1</v>
      </c>
      <c r="K842">
        <v>809</v>
      </c>
      <c r="L842" t="s">
        <v>1157</v>
      </c>
      <c r="M842">
        <v>-1</v>
      </c>
    </row>
    <row r="843" spans="1:13" x14ac:dyDescent="0.3">
      <c r="A843">
        <v>841</v>
      </c>
      <c r="B843">
        <v>-1000000000</v>
      </c>
      <c r="C843">
        <v>0</v>
      </c>
      <c r="D843" t="s">
        <v>1176</v>
      </c>
      <c r="E843">
        <v>58</v>
      </c>
      <c r="F843" t="s">
        <v>419</v>
      </c>
      <c r="G843">
        <v>1</v>
      </c>
      <c r="H843">
        <v>413</v>
      </c>
      <c r="I843" t="s">
        <v>779</v>
      </c>
      <c r="J843">
        <v>-0.5</v>
      </c>
    </row>
    <row r="844" spans="1:13" x14ac:dyDescent="0.3">
      <c r="A844">
        <v>842</v>
      </c>
      <c r="B844">
        <v>-1000000000</v>
      </c>
      <c r="C844">
        <v>0</v>
      </c>
      <c r="D844" t="s">
        <v>1176</v>
      </c>
      <c r="E844">
        <v>259</v>
      </c>
      <c r="F844" t="s">
        <v>608</v>
      </c>
      <c r="G844">
        <v>-5.5E-2</v>
      </c>
      <c r="H844">
        <v>269</v>
      </c>
      <c r="I844" t="s">
        <v>1168</v>
      </c>
      <c r="J844">
        <v>1</v>
      </c>
    </row>
    <row r="845" spans="1:13" x14ac:dyDescent="0.3">
      <c r="A845">
        <v>843</v>
      </c>
      <c r="B845">
        <v>-1000000000</v>
      </c>
      <c r="C845">
        <v>0</v>
      </c>
      <c r="D845" t="s">
        <v>1176</v>
      </c>
      <c r="E845">
        <v>264</v>
      </c>
      <c r="F845" t="s">
        <v>609</v>
      </c>
      <c r="G845">
        <v>-1.05</v>
      </c>
      <c r="H845">
        <v>269</v>
      </c>
      <c r="I845" t="s">
        <v>1168</v>
      </c>
      <c r="J845">
        <v>1</v>
      </c>
    </row>
    <row r="846" spans="1:13" x14ac:dyDescent="0.3">
      <c r="A846">
        <v>844</v>
      </c>
      <c r="B846">
        <v>-1000000000</v>
      </c>
      <c r="C846">
        <v>0</v>
      </c>
      <c r="D846" t="s">
        <v>1176</v>
      </c>
      <c r="E846">
        <v>270</v>
      </c>
      <c r="F846" t="s">
        <v>1164</v>
      </c>
      <c r="G846">
        <v>-0.7</v>
      </c>
      <c r="H846">
        <v>694</v>
      </c>
      <c r="I846" t="s">
        <v>1167</v>
      </c>
      <c r="J846">
        <v>1</v>
      </c>
    </row>
    <row r="847" spans="1:13" x14ac:dyDescent="0.3">
      <c r="A847">
        <v>845</v>
      </c>
      <c r="B847">
        <v>0</v>
      </c>
      <c r="C847">
        <v>1000000000</v>
      </c>
      <c r="D847" t="s">
        <v>1176</v>
      </c>
      <c r="E847">
        <v>58</v>
      </c>
      <c r="F847" t="s">
        <v>419</v>
      </c>
      <c r="G847">
        <v>1</v>
      </c>
      <c r="H847">
        <v>413</v>
      </c>
      <c r="I847" t="s">
        <v>779</v>
      </c>
      <c r="J847">
        <v>-0.4</v>
      </c>
    </row>
    <row r="848" spans="1:13" x14ac:dyDescent="0.3">
      <c r="A848">
        <v>846</v>
      </c>
      <c r="B848">
        <v>0</v>
      </c>
      <c r="C848">
        <v>1000000000</v>
      </c>
      <c r="D848" t="s">
        <v>1176</v>
      </c>
      <c r="E848">
        <v>259</v>
      </c>
      <c r="F848" t="s">
        <v>608</v>
      </c>
      <c r="G848">
        <v>-4.4999999999999998E-2</v>
      </c>
      <c r="H848">
        <v>269</v>
      </c>
      <c r="I848" t="s">
        <v>1168</v>
      </c>
      <c r="J848">
        <v>1</v>
      </c>
    </row>
    <row r="849" spans="1:16" x14ac:dyDescent="0.3">
      <c r="A849">
        <v>847</v>
      </c>
      <c r="B849">
        <v>0</v>
      </c>
      <c r="C849">
        <v>1000000000</v>
      </c>
      <c r="D849" t="s">
        <v>1176</v>
      </c>
      <c r="E849">
        <v>264</v>
      </c>
      <c r="F849" t="s">
        <v>609</v>
      </c>
      <c r="G849">
        <v>-0.95</v>
      </c>
      <c r="H849">
        <v>269</v>
      </c>
      <c r="I849" t="s">
        <v>1168</v>
      </c>
      <c r="J849">
        <v>1</v>
      </c>
    </row>
    <row r="850" spans="1:16" x14ac:dyDescent="0.3">
      <c r="A850">
        <v>848</v>
      </c>
      <c r="B850">
        <v>0</v>
      </c>
      <c r="C850">
        <v>1000000000</v>
      </c>
      <c r="D850" t="s">
        <v>1176</v>
      </c>
      <c r="E850">
        <v>21</v>
      </c>
      <c r="F850" t="s">
        <v>394</v>
      </c>
      <c r="G850">
        <v>-1</v>
      </c>
      <c r="H850">
        <v>39</v>
      </c>
      <c r="I850" t="s">
        <v>406</v>
      </c>
      <c r="J850">
        <v>-1</v>
      </c>
      <c r="K850">
        <v>377</v>
      </c>
      <c r="L850" t="s">
        <v>729</v>
      </c>
      <c r="M850">
        <v>1</v>
      </c>
    </row>
    <row r="851" spans="1:16" x14ac:dyDescent="0.3">
      <c r="A851">
        <v>849</v>
      </c>
      <c r="B851">
        <v>0</v>
      </c>
      <c r="C851">
        <v>1000000000</v>
      </c>
      <c r="D851" t="s">
        <v>1176</v>
      </c>
      <c r="E851">
        <v>27</v>
      </c>
      <c r="F851" t="s">
        <v>395</v>
      </c>
      <c r="G851">
        <v>-1</v>
      </c>
      <c r="H851">
        <v>45</v>
      </c>
      <c r="I851" t="s">
        <v>407</v>
      </c>
      <c r="J851">
        <v>-1</v>
      </c>
      <c r="K851">
        <v>384</v>
      </c>
      <c r="L851" t="s">
        <v>730</v>
      </c>
      <c r="M851">
        <v>1</v>
      </c>
    </row>
    <row r="852" spans="1:16" x14ac:dyDescent="0.3">
      <c r="A852">
        <v>850</v>
      </c>
      <c r="B852">
        <v>0</v>
      </c>
      <c r="C852">
        <v>1000000000</v>
      </c>
      <c r="D852" t="s">
        <v>1176</v>
      </c>
      <c r="E852">
        <v>270</v>
      </c>
      <c r="F852" t="s">
        <v>1164</v>
      </c>
      <c r="G852">
        <v>-0.55000000000000004</v>
      </c>
      <c r="H852">
        <v>694</v>
      </c>
      <c r="I852" t="s">
        <v>1167</v>
      </c>
      <c r="J852">
        <v>1</v>
      </c>
    </row>
    <row r="853" spans="1:16" x14ac:dyDescent="0.3">
      <c r="A853">
        <v>851</v>
      </c>
      <c r="B853">
        <v>0</v>
      </c>
      <c r="C853">
        <v>1000000000</v>
      </c>
      <c r="D853" t="s">
        <v>1176</v>
      </c>
      <c r="E853">
        <v>21</v>
      </c>
      <c r="F853" t="s">
        <v>394</v>
      </c>
      <c r="G853">
        <v>-0.08</v>
      </c>
      <c r="H853">
        <v>39</v>
      </c>
      <c r="I853" t="s">
        <v>406</v>
      </c>
      <c r="J853">
        <v>-0.15</v>
      </c>
      <c r="K853">
        <v>379</v>
      </c>
      <c r="L853" t="s">
        <v>736</v>
      </c>
      <c r="M853">
        <v>-0.15</v>
      </c>
      <c r="N853">
        <v>380</v>
      </c>
      <c r="O853" t="s">
        <v>738</v>
      </c>
      <c r="P853">
        <v>1</v>
      </c>
    </row>
    <row r="854" spans="1:16" x14ac:dyDescent="0.3">
      <c r="A854">
        <v>852</v>
      </c>
      <c r="B854">
        <v>0</v>
      </c>
      <c r="C854">
        <v>1000000000</v>
      </c>
      <c r="D854" t="s">
        <v>1176</v>
      </c>
      <c r="E854">
        <v>27</v>
      </c>
      <c r="F854" t="s">
        <v>395</v>
      </c>
      <c r="G854">
        <v>-0.08</v>
      </c>
      <c r="H854">
        <v>45</v>
      </c>
      <c r="I854" t="s">
        <v>407</v>
      </c>
      <c r="J854">
        <v>-0.15</v>
      </c>
      <c r="K854">
        <v>386</v>
      </c>
      <c r="L854" t="s">
        <v>737</v>
      </c>
      <c r="M854">
        <v>-0.15</v>
      </c>
      <c r="N854">
        <v>387</v>
      </c>
      <c r="O854" t="s">
        <v>739</v>
      </c>
      <c r="P854">
        <v>1</v>
      </c>
    </row>
    <row r="855" spans="1:16" x14ac:dyDescent="0.3">
      <c r="A855">
        <v>853</v>
      </c>
      <c r="B855">
        <v>0</v>
      </c>
      <c r="C855">
        <v>1000000000</v>
      </c>
      <c r="D855" t="s">
        <v>1176</v>
      </c>
      <c r="E855">
        <v>51</v>
      </c>
      <c r="F855" t="s">
        <v>373</v>
      </c>
      <c r="G855">
        <v>-0.8</v>
      </c>
      <c r="H855">
        <v>446</v>
      </c>
      <c r="I855" t="s">
        <v>760</v>
      </c>
      <c r="J855">
        <v>1</v>
      </c>
    </row>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8064A2"/>
  </sheetPr>
  <dimension ref="A1:K814"/>
  <sheetViews>
    <sheetView workbookViewId="0"/>
  </sheetViews>
  <sheetFormatPr baseColWidth="10" defaultColWidth="8.9375" defaultRowHeight="12.4" x14ac:dyDescent="0.3"/>
  <cols>
    <col min="1" max="11" width="20" customWidth="1"/>
  </cols>
  <sheetData>
    <row r="1" spans="1:11" ht="37.15" x14ac:dyDescent="0.3">
      <c r="A1" s="159" t="s">
        <v>240</v>
      </c>
      <c r="B1" s="159" t="s">
        <v>241</v>
      </c>
      <c r="C1" s="159" t="s">
        <v>348</v>
      </c>
      <c r="D1" s="159" t="s">
        <v>1177</v>
      </c>
      <c r="E1" s="159" t="s">
        <v>1178</v>
      </c>
      <c r="F1" s="159" t="s">
        <v>1179</v>
      </c>
      <c r="G1" s="159" t="s">
        <v>1180</v>
      </c>
      <c r="H1" s="159" t="s">
        <v>1181</v>
      </c>
      <c r="I1" s="159" t="s">
        <v>1182</v>
      </c>
      <c r="J1" s="159" t="s">
        <v>1183</v>
      </c>
      <c r="K1" s="159" t="s">
        <v>1184</v>
      </c>
    </row>
    <row r="2" spans="1:11" x14ac:dyDescent="0.3">
      <c r="A2" t="s">
        <v>172</v>
      </c>
      <c r="B2" t="s">
        <v>48</v>
      </c>
      <c r="C2">
        <v>3020</v>
      </c>
      <c r="J2" t="s">
        <v>1185</v>
      </c>
      <c r="K2" t="s">
        <v>1186</v>
      </c>
    </row>
    <row r="3" spans="1:11" x14ac:dyDescent="0.3">
      <c r="A3" t="s">
        <v>175</v>
      </c>
      <c r="B3" t="s">
        <v>48</v>
      </c>
      <c r="C3">
        <v>130000</v>
      </c>
      <c r="J3" t="s">
        <v>1187</v>
      </c>
      <c r="K3" t="s">
        <v>1186</v>
      </c>
    </row>
    <row r="4" spans="1:11" x14ac:dyDescent="0.3">
      <c r="A4" t="s">
        <v>225</v>
      </c>
      <c r="B4" t="s">
        <v>48</v>
      </c>
      <c r="C4">
        <v>130000</v>
      </c>
      <c r="J4" t="s">
        <v>1188</v>
      </c>
      <c r="K4" t="s">
        <v>1189</v>
      </c>
    </row>
    <row r="5" spans="1:11" x14ac:dyDescent="0.3">
      <c r="A5" t="s">
        <v>172</v>
      </c>
      <c r="B5" t="s">
        <v>50</v>
      </c>
      <c r="C5">
        <v>1410</v>
      </c>
      <c r="D5">
        <v>1411.422</v>
      </c>
      <c r="E5">
        <v>705.71100000000001</v>
      </c>
      <c r="F5">
        <v>1</v>
      </c>
      <c r="G5">
        <v>0</v>
      </c>
      <c r="H5">
        <v>500000000</v>
      </c>
      <c r="I5">
        <v>0</v>
      </c>
      <c r="J5" t="s">
        <v>1190</v>
      </c>
      <c r="K5" t="s">
        <v>1191</v>
      </c>
    </row>
    <row r="6" spans="1:11" x14ac:dyDescent="0.3">
      <c r="A6" t="s">
        <v>175</v>
      </c>
      <c r="B6" t="s">
        <v>50</v>
      </c>
      <c r="C6">
        <v>56900</v>
      </c>
      <c r="D6">
        <v>56912.754000000001</v>
      </c>
      <c r="E6">
        <v>28456.377</v>
      </c>
      <c r="F6">
        <v>1</v>
      </c>
      <c r="G6">
        <v>0</v>
      </c>
      <c r="H6">
        <v>500000000</v>
      </c>
      <c r="I6">
        <v>0</v>
      </c>
      <c r="J6" t="s">
        <v>1192</v>
      </c>
      <c r="K6" t="s">
        <v>1191</v>
      </c>
    </row>
    <row r="7" spans="1:11" x14ac:dyDescent="0.3">
      <c r="A7" t="s">
        <v>225</v>
      </c>
      <c r="B7" t="s">
        <v>50</v>
      </c>
      <c r="C7">
        <v>56900</v>
      </c>
      <c r="J7" t="s">
        <v>1193</v>
      </c>
      <c r="K7" t="s">
        <v>1186</v>
      </c>
    </row>
    <row r="8" spans="1:11" x14ac:dyDescent="0.3">
      <c r="A8" t="s">
        <v>172</v>
      </c>
      <c r="B8" t="s">
        <v>53</v>
      </c>
      <c r="C8">
        <v>1610</v>
      </c>
      <c r="D8">
        <v>1610.627</v>
      </c>
      <c r="E8">
        <v>805.31349999999998</v>
      </c>
      <c r="F8">
        <v>1</v>
      </c>
      <c r="G8">
        <v>0</v>
      </c>
      <c r="H8">
        <v>500000000</v>
      </c>
      <c r="I8">
        <v>0</v>
      </c>
      <c r="J8" t="s">
        <v>1194</v>
      </c>
      <c r="K8" t="s">
        <v>1191</v>
      </c>
    </row>
    <row r="9" spans="1:11" x14ac:dyDescent="0.3">
      <c r="A9" t="s">
        <v>175</v>
      </c>
      <c r="B9" t="s">
        <v>53</v>
      </c>
      <c r="C9">
        <v>72700</v>
      </c>
      <c r="D9">
        <v>72619.3</v>
      </c>
      <c r="E9">
        <v>36309.65</v>
      </c>
      <c r="F9">
        <v>1</v>
      </c>
      <c r="G9">
        <v>0</v>
      </c>
      <c r="H9">
        <v>500000000</v>
      </c>
      <c r="I9">
        <v>0</v>
      </c>
      <c r="J9" t="s">
        <v>1195</v>
      </c>
      <c r="K9" t="s">
        <v>1191</v>
      </c>
    </row>
    <row r="10" spans="1:11" x14ac:dyDescent="0.3">
      <c r="A10" t="s">
        <v>225</v>
      </c>
      <c r="B10" t="s">
        <v>53</v>
      </c>
      <c r="C10">
        <v>72700</v>
      </c>
      <c r="J10" t="s">
        <v>1196</v>
      </c>
      <c r="K10" t="s">
        <v>1186</v>
      </c>
    </row>
    <row r="11" spans="1:11" x14ac:dyDescent="0.3">
      <c r="A11" t="s">
        <v>181</v>
      </c>
      <c r="B11" t="s">
        <v>55</v>
      </c>
      <c r="C11">
        <v>502</v>
      </c>
      <c r="J11" t="s">
        <v>1197</v>
      </c>
      <c r="K11" t="s">
        <v>1186</v>
      </c>
    </row>
    <row r="12" spans="1:11" x14ac:dyDescent="0.3">
      <c r="A12" t="s">
        <v>184</v>
      </c>
      <c r="B12" t="s">
        <v>55</v>
      </c>
      <c r="C12">
        <v>502</v>
      </c>
      <c r="J12" t="s">
        <v>1198</v>
      </c>
      <c r="K12" t="s">
        <v>1189</v>
      </c>
    </row>
    <row r="13" spans="1:11" x14ac:dyDescent="0.3">
      <c r="A13" t="s">
        <v>229</v>
      </c>
      <c r="B13" t="s">
        <v>55</v>
      </c>
      <c r="C13">
        <v>270</v>
      </c>
      <c r="J13" t="s">
        <v>1199</v>
      </c>
      <c r="K13" t="s">
        <v>1186</v>
      </c>
    </row>
    <row r="14" spans="1:11" x14ac:dyDescent="0.3">
      <c r="A14" t="s">
        <v>232</v>
      </c>
      <c r="B14" t="s">
        <v>55</v>
      </c>
      <c r="C14">
        <v>1.9</v>
      </c>
      <c r="D14">
        <v>3.2121205607956509</v>
      </c>
      <c r="E14">
        <v>2.3972394277616562</v>
      </c>
      <c r="F14">
        <v>1.4926210784366409</v>
      </c>
      <c r="G14">
        <v>0</v>
      </c>
      <c r="H14">
        <v>500000000</v>
      </c>
      <c r="I14">
        <v>0.53</v>
      </c>
      <c r="J14" t="s">
        <v>1200</v>
      </c>
      <c r="K14" t="s">
        <v>1201</v>
      </c>
    </row>
    <row r="15" spans="1:11" x14ac:dyDescent="0.3">
      <c r="A15" t="s">
        <v>234</v>
      </c>
      <c r="B15" t="s">
        <v>55</v>
      </c>
      <c r="C15">
        <v>268</v>
      </c>
      <c r="D15">
        <v>445.09960558980617</v>
      </c>
      <c r="E15">
        <v>332.18252665358989</v>
      </c>
      <c r="F15">
        <v>1.4926210784366409</v>
      </c>
      <c r="G15">
        <v>0</v>
      </c>
      <c r="H15">
        <v>500000000</v>
      </c>
      <c r="I15">
        <v>0.53</v>
      </c>
      <c r="J15" t="s">
        <v>1202</v>
      </c>
      <c r="K15" t="s">
        <v>1201</v>
      </c>
    </row>
    <row r="16" spans="1:11" x14ac:dyDescent="0.3">
      <c r="A16" t="s">
        <v>238</v>
      </c>
      <c r="B16" t="s">
        <v>55</v>
      </c>
      <c r="C16">
        <v>-142</v>
      </c>
      <c r="J16" t="s">
        <v>1203</v>
      </c>
      <c r="K16" t="s">
        <v>1186</v>
      </c>
    </row>
    <row r="17" spans="1:11" x14ac:dyDescent="0.3">
      <c r="A17" t="s">
        <v>181</v>
      </c>
      <c r="B17" t="s">
        <v>58</v>
      </c>
      <c r="C17">
        <v>478</v>
      </c>
      <c r="J17" t="s">
        <v>1204</v>
      </c>
      <c r="K17" t="s">
        <v>1186</v>
      </c>
    </row>
    <row r="18" spans="1:11" x14ac:dyDescent="0.3">
      <c r="A18" t="s">
        <v>184</v>
      </c>
      <c r="B18" t="s">
        <v>58</v>
      </c>
      <c r="C18">
        <v>478</v>
      </c>
      <c r="J18" t="s">
        <v>1205</v>
      </c>
      <c r="K18" t="s">
        <v>1186</v>
      </c>
    </row>
    <row r="19" spans="1:11" x14ac:dyDescent="0.3">
      <c r="A19" t="s">
        <v>229</v>
      </c>
      <c r="B19" t="s">
        <v>58</v>
      </c>
      <c r="C19">
        <v>58.8</v>
      </c>
      <c r="J19" t="s">
        <v>1206</v>
      </c>
      <c r="K19" t="s">
        <v>1186</v>
      </c>
    </row>
    <row r="20" spans="1:11" x14ac:dyDescent="0.3">
      <c r="A20" t="s">
        <v>232</v>
      </c>
      <c r="B20" t="s">
        <v>58</v>
      </c>
      <c r="C20">
        <v>1.8</v>
      </c>
      <c r="J20" t="s">
        <v>1207</v>
      </c>
      <c r="K20" t="s">
        <v>1208</v>
      </c>
    </row>
    <row r="21" spans="1:11" x14ac:dyDescent="0.3">
      <c r="A21" t="s">
        <v>234</v>
      </c>
      <c r="B21" t="s">
        <v>58</v>
      </c>
      <c r="C21">
        <v>57.1</v>
      </c>
      <c r="J21" t="s">
        <v>1209</v>
      </c>
      <c r="K21" t="s">
        <v>1208</v>
      </c>
    </row>
    <row r="22" spans="1:11" x14ac:dyDescent="0.3">
      <c r="A22" t="s">
        <v>238</v>
      </c>
      <c r="B22" t="s">
        <v>58</v>
      </c>
      <c r="C22">
        <v>52.8</v>
      </c>
      <c r="J22" t="s">
        <v>1210</v>
      </c>
      <c r="K22" t="s">
        <v>1186</v>
      </c>
    </row>
    <row r="23" spans="1:11" x14ac:dyDescent="0.3">
      <c r="A23" t="s">
        <v>181</v>
      </c>
      <c r="B23" t="s">
        <v>61</v>
      </c>
      <c r="C23">
        <v>11.9</v>
      </c>
      <c r="D23">
        <v>10.294</v>
      </c>
      <c r="E23">
        <v>5.1470000000000002</v>
      </c>
      <c r="F23">
        <v>1</v>
      </c>
      <c r="G23">
        <v>0</v>
      </c>
      <c r="H23">
        <v>500000000</v>
      </c>
      <c r="I23">
        <v>0.31</v>
      </c>
      <c r="J23" t="s">
        <v>1211</v>
      </c>
      <c r="K23" t="s">
        <v>1201</v>
      </c>
    </row>
    <row r="24" spans="1:11" x14ac:dyDescent="0.3">
      <c r="A24" t="s">
        <v>184</v>
      </c>
      <c r="B24" t="s">
        <v>61</v>
      </c>
      <c r="C24">
        <v>11.9</v>
      </c>
      <c r="J24" t="s">
        <v>1212</v>
      </c>
      <c r="K24" t="s">
        <v>1186</v>
      </c>
    </row>
    <row r="25" spans="1:11" x14ac:dyDescent="0.3">
      <c r="A25" t="s">
        <v>229</v>
      </c>
      <c r="B25" t="s">
        <v>61</v>
      </c>
      <c r="C25">
        <v>2.4</v>
      </c>
      <c r="D25">
        <v>1.806</v>
      </c>
      <c r="E25">
        <v>0.90300000000000002</v>
      </c>
      <c r="F25">
        <v>1</v>
      </c>
      <c r="G25">
        <v>0</v>
      </c>
      <c r="H25">
        <v>500000000</v>
      </c>
      <c r="I25">
        <v>0.67</v>
      </c>
      <c r="J25" t="s">
        <v>1213</v>
      </c>
      <c r="K25" t="s">
        <v>1201</v>
      </c>
    </row>
    <row r="26" spans="1:11" x14ac:dyDescent="0.3">
      <c r="A26" t="s">
        <v>232</v>
      </c>
      <c r="B26" t="s">
        <v>61</v>
      </c>
      <c r="C26">
        <v>0.9</v>
      </c>
      <c r="J26" t="s">
        <v>1214</v>
      </c>
      <c r="K26" t="s">
        <v>1208</v>
      </c>
    </row>
    <row r="27" spans="1:11" x14ac:dyDescent="0.3">
      <c r="A27" t="s">
        <v>234</v>
      </c>
      <c r="B27" t="s">
        <v>61</v>
      </c>
      <c r="C27">
        <v>1.5</v>
      </c>
      <c r="J27" t="s">
        <v>1215</v>
      </c>
      <c r="K27" t="s">
        <v>1208</v>
      </c>
    </row>
    <row r="28" spans="1:11" x14ac:dyDescent="0.3">
      <c r="A28" t="s">
        <v>238</v>
      </c>
      <c r="B28" t="s">
        <v>61</v>
      </c>
      <c r="C28">
        <v>3.2</v>
      </c>
      <c r="J28" t="s">
        <v>1216</v>
      </c>
      <c r="K28" t="s">
        <v>1186</v>
      </c>
    </row>
    <row r="29" spans="1:11" x14ac:dyDescent="0.3">
      <c r="A29" t="s">
        <v>181</v>
      </c>
      <c r="B29" t="s">
        <v>63</v>
      </c>
      <c r="C29">
        <v>466</v>
      </c>
      <c r="D29">
        <v>362.267</v>
      </c>
      <c r="E29">
        <v>181.1335</v>
      </c>
      <c r="F29">
        <v>1</v>
      </c>
      <c r="G29">
        <v>0</v>
      </c>
      <c r="H29">
        <v>500000000</v>
      </c>
      <c r="I29">
        <v>0.56999999999999995</v>
      </c>
      <c r="J29" t="s">
        <v>1217</v>
      </c>
      <c r="K29" t="s">
        <v>1201</v>
      </c>
    </row>
    <row r="30" spans="1:11" x14ac:dyDescent="0.3">
      <c r="A30" t="s">
        <v>184</v>
      </c>
      <c r="B30" t="s">
        <v>63</v>
      </c>
      <c r="C30">
        <v>466</v>
      </c>
      <c r="J30" t="s">
        <v>1218</v>
      </c>
      <c r="K30" t="s">
        <v>1186</v>
      </c>
    </row>
    <row r="31" spans="1:11" x14ac:dyDescent="0.3">
      <c r="A31" t="s">
        <v>229</v>
      </c>
      <c r="B31" t="s">
        <v>63</v>
      </c>
      <c r="C31">
        <v>56.4</v>
      </c>
      <c r="D31">
        <v>38.421999999999997</v>
      </c>
      <c r="E31">
        <v>19.210999999999999</v>
      </c>
      <c r="F31">
        <v>1</v>
      </c>
      <c r="G31">
        <v>0</v>
      </c>
      <c r="H31">
        <v>500000000</v>
      </c>
      <c r="I31">
        <v>0.94</v>
      </c>
      <c r="J31" t="s">
        <v>1219</v>
      </c>
      <c r="K31" t="s">
        <v>1201</v>
      </c>
    </row>
    <row r="32" spans="1:11" x14ac:dyDescent="0.3">
      <c r="A32" t="s">
        <v>232</v>
      </c>
      <c r="B32" t="s">
        <v>63</v>
      </c>
      <c r="C32">
        <v>0.9</v>
      </c>
      <c r="J32" t="s">
        <v>1220</v>
      </c>
      <c r="K32" t="s">
        <v>1208</v>
      </c>
    </row>
    <row r="33" spans="1:11" x14ac:dyDescent="0.3">
      <c r="A33" t="s">
        <v>234</v>
      </c>
      <c r="B33" t="s">
        <v>63</v>
      </c>
      <c r="C33">
        <v>55.5</v>
      </c>
      <c r="J33" t="s">
        <v>1221</v>
      </c>
      <c r="K33" t="s">
        <v>1208</v>
      </c>
    </row>
    <row r="34" spans="1:11" x14ac:dyDescent="0.3">
      <c r="A34" t="s">
        <v>238</v>
      </c>
      <c r="B34" t="s">
        <v>63</v>
      </c>
      <c r="C34">
        <v>49.6</v>
      </c>
      <c r="J34" t="s">
        <v>1222</v>
      </c>
      <c r="K34" t="s">
        <v>1186</v>
      </c>
    </row>
    <row r="35" spans="1:11" x14ac:dyDescent="0.3">
      <c r="A35" t="s">
        <v>181</v>
      </c>
      <c r="B35" t="s">
        <v>65</v>
      </c>
      <c r="C35">
        <v>8</v>
      </c>
      <c r="D35">
        <v>11.208</v>
      </c>
      <c r="E35">
        <v>5.6040000000000001</v>
      </c>
      <c r="F35">
        <v>1</v>
      </c>
      <c r="G35">
        <v>0</v>
      </c>
      <c r="H35">
        <v>500000000</v>
      </c>
      <c r="I35">
        <v>0.56999999999999995</v>
      </c>
      <c r="J35" t="s">
        <v>1223</v>
      </c>
      <c r="K35" t="s">
        <v>1201</v>
      </c>
    </row>
    <row r="36" spans="1:11" x14ac:dyDescent="0.3">
      <c r="A36" t="s">
        <v>184</v>
      </c>
      <c r="B36" t="s">
        <v>65</v>
      </c>
      <c r="C36">
        <v>8</v>
      </c>
      <c r="J36" t="s">
        <v>1224</v>
      </c>
      <c r="K36" t="s">
        <v>1186</v>
      </c>
    </row>
    <row r="37" spans="1:11" x14ac:dyDescent="0.3">
      <c r="A37" t="s">
        <v>229</v>
      </c>
      <c r="B37" t="s">
        <v>65</v>
      </c>
      <c r="C37">
        <v>0.1</v>
      </c>
      <c r="J37" t="s">
        <v>1225</v>
      </c>
      <c r="K37" t="s">
        <v>1186</v>
      </c>
    </row>
    <row r="38" spans="1:11" x14ac:dyDescent="0.3">
      <c r="A38" t="s">
        <v>232</v>
      </c>
      <c r="B38" t="s">
        <v>65</v>
      </c>
      <c r="C38">
        <v>0</v>
      </c>
      <c r="J38" t="s">
        <v>1226</v>
      </c>
      <c r="K38" t="s">
        <v>1208</v>
      </c>
    </row>
    <row r="39" spans="1:11" x14ac:dyDescent="0.3">
      <c r="A39" t="s">
        <v>234</v>
      </c>
      <c r="B39" t="s">
        <v>65</v>
      </c>
      <c r="C39">
        <v>0</v>
      </c>
      <c r="J39" t="s">
        <v>1227</v>
      </c>
      <c r="K39" t="s">
        <v>1208</v>
      </c>
    </row>
    <row r="40" spans="1:11" x14ac:dyDescent="0.3">
      <c r="A40" t="s">
        <v>238</v>
      </c>
      <c r="B40" t="s">
        <v>65</v>
      </c>
      <c r="C40">
        <v>7.8</v>
      </c>
      <c r="J40" t="s">
        <v>1228</v>
      </c>
      <c r="K40" t="s">
        <v>1186</v>
      </c>
    </row>
    <row r="41" spans="1:11" x14ac:dyDescent="0.3">
      <c r="A41" t="s">
        <v>181</v>
      </c>
      <c r="B41" t="s">
        <v>68</v>
      </c>
      <c r="C41">
        <v>2.6</v>
      </c>
      <c r="J41" t="s">
        <v>1229</v>
      </c>
      <c r="K41" t="s">
        <v>1208</v>
      </c>
    </row>
    <row r="42" spans="1:11" x14ac:dyDescent="0.3">
      <c r="A42" t="s">
        <v>184</v>
      </c>
      <c r="B42" t="s">
        <v>68</v>
      </c>
      <c r="C42">
        <v>2.6</v>
      </c>
      <c r="J42" t="s">
        <v>1230</v>
      </c>
      <c r="K42" t="s">
        <v>1208</v>
      </c>
    </row>
    <row r="43" spans="1:11" x14ac:dyDescent="0.3">
      <c r="A43" t="s">
        <v>229</v>
      </c>
      <c r="B43" t="s">
        <v>68</v>
      </c>
      <c r="C43">
        <v>0</v>
      </c>
      <c r="J43" t="s">
        <v>1231</v>
      </c>
      <c r="K43" t="s">
        <v>1208</v>
      </c>
    </row>
    <row r="44" spans="1:11" x14ac:dyDescent="0.3">
      <c r="A44" t="s">
        <v>232</v>
      </c>
      <c r="B44" t="s">
        <v>68</v>
      </c>
      <c r="C44">
        <v>0</v>
      </c>
      <c r="J44" t="s">
        <v>1232</v>
      </c>
      <c r="K44" t="s">
        <v>1208</v>
      </c>
    </row>
    <row r="45" spans="1:11" x14ac:dyDescent="0.3">
      <c r="A45" t="s">
        <v>234</v>
      </c>
      <c r="B45" t="s">
        <v>68</v>
      </c>
      <c r="C45">
        <v>0</v>
      </c>
      <c r="J45" t="s">
        <v>1233</v>
      </c>
      <c r="K45" t="s">
        <v>1208</v>
      </c>
    </row>
    <row r="46" spans="1:11" x14ac:dyDescent="0.3">
      <c r="A46" t="s">
        <v>238</v>
      </c>
      <c r="B46" t="s">
        <v>68</v>
      </c>
      <c r="C46">
        <v>2.5</v>
      </c>
      <c r="J46" t="s">
        <v>1234</v>
      </c>
      <c r="K46" t="s">
        <v>1208</v>
      </c>
    </row>
    <row r="47" spans="1:11" x14ac:dyDescent="0.3">
      <c r="A47" t="s">
        <v>181</v>
      </c>
      <c r="B47" t="s">
        <v>70</v>
      </c>
      <c r="C47">
        <v>5.4</v>
      </c>
      <c r="J47" t="s">
        <v>1235</v>
      </c>
      <c r="K47" t="s">
        <v>1208</v>
      </c>
    </row>
    <row r="48" spans="1:11" x14ac:dyDescent="0.3">
      <c r="A48" t="s">
        <v>184</v>
      </c>
      <c r="B48" t="s">
        <v>70</v>
      </c>
      <c r="C48">
        <v>5.4</v>
      </c>
      <c r="J48" t="s">
        <v>1236</v>
      </c>
      <c r="K48" t="s">
        <v>1208</v>
      </c>
    </row>
    <row r="49" spans="1:11" x14ac:dyDescent="0.3">
      <c r="A49" t="s">
        <v>229</v>
      </c>
      <c r="B49" t="s">
        <v>70</v>
      </c>
      <c r="C49">
        <v>0</v>
      </c>
      <c r="J49" t="s">
        <v>1237</v>
      </c>
      <c r="K49" t="s">
        <v>1208</v>
      </c>
    </row>
    <row r="50" spans="1:11" x14ac:dyDescent="0.3">
      <c r="A50" t="s">
        <v>232</v>
      </c>
      <c r="B50" t="s">
        <v>70</v>
      </c>
      <c r="C50">
        <v>0</v>
      </c>
      <c r="J50" t="s">
        <v>1238</v>
      </c>
      <c r="K50" t="s">
        <v>1208</v>
      </c>
    </row>
    <row r="51" spans="1:11" x14ac:dyDescent="0.3">
      <c r="A51" t="s">
        <v>234</v>
      </c>
      <c r="B51" t="s">
        <v>70</v>
      </c>
      <c r="C51">
        <v>0</v>
      </c>
      <c r="J51" t="s">
        <v>1239</v>
      </c>
      <c r="K51" t="s">
        <v>1208</v>
      </c>
    </row>
    <row r="52" spans="1:11" x14ac:dyDescent="0.3">
      <c r="A52" t="s">
        <v>238</v>
      </c>
      <c r="B52" t="s">
        <v>70</v>
      </c>
      <c r="C52">
        <v>5.3</v>
      </c>
      <c r="J52" t="s">
        <v>1240</v>
      </c>
      <c r="K52" t="s">
        <v>1208</v>
      </c>
    </row>
    <row r="53" spans="1:11" x14ac:dyDescent="0.3">
      <c r="A53" t="s">
        <v>181</v>
      </c>
      <c r="B53" t="s">
        <v>72</v>
      </c>
      <c r="C53">
        <v>15.9</v>
      </c>
      <c r="D53">
        <v>13.115356522704101</v>
      </c>
      <c r="E53">
        <v>6.561358587032232</v>
      </c>
      <c r="F53">
        <v>1.0005612238864889</v>
      </c>
      <c r="G53">
        <v>0</v>
      </c>
      <c r="H53">
        <v>500000000</v>
      </c>
      <c r="I53">
        <v>0.43</v>
      </c>
      <c r="J53" t="s">
        <v>1241</v>
      </c>
      <c r="K53" t="s">
        <v>1201</v>
      </c>
    </row>
    <row r="54" spans="1:11" x14ac:dyDescent="0.3">
      <c r="A54" t="s">
        <v>184</v>
      </c>
      <c r="B54" t="s">
        <v>72</v>
      </c>
      <c r="C54">
        <v>15.9</v>
      </c>
      <c r="J54" t="s">
        <v>1242</v>
      </c>
      <c r="K54" t="s">
        <v>1186</v>
      </c>
    </row>
    <row r="55" spans="1:11" x14ac:dyDescent="0.3">
      <c r="A55" t="s">
        <v>229</v>
      </c>
      <c r="B55" t="s">
        <v>72</v>
      </c>
      <c r="C55">
        <v>211</v>
      </c>
      <c r="D55">
        <v>120.6784141916024</v>
      </c>
      <c r="E55">
        <v>115.5815845380948</v>
      </c>
      <c r="F55">
        <v>1.915530383993689</v>
      </c>
      <c r="G55">
        <v>0</v>
      </c>
      <c r="H55">
        <v>500000000</v>
      </c>
      <c r="I55">
        <v>0.78</v>
      </c>
      <c r="J55" t="s">
        <v>1243</v>
      </c>
      <c r="K55" t="s">
        <v>1201</v>
      </c>
    </row>
    <row r="56" spans="1:11" x14ac:dyDescent="0.3">
      <c r="A56" t="s">
        <v>232</v>
      </c>
      <c r="B56" t="s">
        <v>72</v>
      </c>
      <c r="C56">
        <v>0.2</v>
      </c>
      <c r="J56" t="s">
        <v>1244</v>
      </c>
      <c r="K56" t="s">
        <v>1208</v>
      </c>
    </row>
    <row r="57" spans="1:11" x14ac:dyDescent="0.3">
      <c r="A57" t="s">
        <v>234</v>
      </c>
      <c r="B57" t="s">
        <v>72</v>
      </c>
      <c r="C57">
        <v>211</v>
      </c>
      <c r="J57" t="s">
        <v>1245</v>
      </c>
      <c r="K57" t="s">
        <v>1208</v>
      </c>
    </row>
    <row r="58" spans="1:11" x14ac:dyDescent="0.3">
      <c r="A58" t="s">
        <v>238</v>
      </c>
      <c r="B58" t="s">
        <v>72</v>
      </c>
      <c r="C58">
        <v>-203</v>
      </c>
      <c r="J58" t="s">
        <v>1246</v>
      </c>
      <c r="K58" t="s">
        <v>1186</v>
      </c>
    </row>
    <row r="59" spans="1:11" x14ac:dyDescent="0.3">
      <c r="A59" t="s">
        <v>194</v>
      </c>
      <c r="B59" t="s">
        <v>76</v>
      </c>
      <c r="C59">
        <v>232</v>
      </c>
      <c r="J59" t="s">
        <v>1247</v>
      </c>
      <c r="K59" t="s">
        <v>1189</v>
      </c>
    </row>
    <row r="60" spans="1:11" x14ac:dyDescent="0.3">
      <c r="A60" t="s">
        <v>196</v>
      </c>
      <c r="B60" t="s">
        <v>76</v>
      </c>
      <c r="C60">
        <v>2.7</v>
      </c>
      <c r="J60" t="s">
        <v>1248</v>
      </c>
      <c r="K60" t="s">
        <v>1186</v>
      </c>
    </row>
    <row r="61" spans="1:11" x14ac:dyDescent="0.3">
      <c r="A61" t="s">
        <v>198</v>
      </c>
      <c r="B61" t="s">
        <v>76</v>
      </c>
      <c r="C61">
        <v>229</v>
      </c>
      <c r="J61" t="s">
        <v>1249</v>
      </c>
      <c r="K61" t="s">
        <v>1186</v>
      </c>
    </row>
    <row r="62" spans="1:11" x14ac:dyDescent="0.3">
      <c r="A62" t="s">
        <v>229</v>
      </c>
      <c r="B62" t="s">
        <v>76</v>
      </c>
      <c r="C62">
        <v>53.9</v>
      </c>
      <c r="J62" t="s">
        <v>1250</v>
      </c>
      <c r="K62" t="s">
        <v>1186</v>
      </c>
    </row>
    <row r="63" spans="1:11" x14ac:dyDescent="0.3">
      <c r="A63" t="s">
        <v>232</v>
      </c>
      <c r="B63" t="s">
        <v>76</v>
      </c>
      <c r="C63">
        <v>10.3</v>
      </c>
      <c r="D63">
        <v>3.9774620187640379</v>
      </c>
      <c r="E63">
        <v>4.2052642505875859</v>
      </c>
      <c r="F63">
        <v>2.1145465277852411</v>
      </c>
      <c r="G63">
        <v>0</v>
      </c>
      <c r="H63">
        <v>500000000</v>
      </c>
      <c r="I63">
        <v>1.51</v>
      </c>
      <c r="J63" t="s">
        <v>1251</v>
      </c>
      <c r="K63" t="s">
        <v>1191</v>
      </c>
    </row>
    <row r="64" spans="1:11" x14ac:dyDescent="0.3">
      <c r="A64" t="s">
        <v>234</v>
      </c>
      <c r="B64" t="s">
        <v>76</v>
      </c>
      <c r="C64">
        <v>43.5</v>
      </c>
      <c r="D64">
        <v>16.759895779225818</v>
      </c>
      <c r="E64">
        <v>17.719789713002239</v>
      </c>
      <c r="F64">
        <v>2.1145465277852411</v>
      </c>
      <c r="G64">
        <v>0</v>
      </c>
      <c r="H64">
        <v>500000000</v>
      </c>
      <c r="I64">
        <v>1.51</v>
      </c>
      <c r="J64" t="s">
        <v>1252</v>
      </c>
      <c r="K64" t="s">
        <v>1191</v>
      </c>
    </row>
    <row r="65" spans="1:11" x14ac:dyDescent="0.3">
      <c r="A65" t="s">
        <v>238</v>
      </c>
      <c r="B65" t="s">
        <v>76</v>
      </c>
      <c r="C65">
        <v>-30.4</v>
      </c>
      <c r="J65" t="s">
        <v>1253</v>
      </c>
      <c r="K65" t="s">
        <v>1186</v>
      </c>
    </row>
    <row r="66" spans="1:11" x14ac:dyDescent="0.3">
      <c r="A66" t="s">
        <v>194</v>
      </c>
      <c r="B66" t="s">
        <v>78</v>
      </c>
      <c r="C66">
        <v>232</v>
      </c>
      <c r="J66" t="s">
        <v>1254</v>
      </c>
      <c r="K66" t="s">
        <v>1186</v>
      </c>
    </row>
    <row r="67" spans="1:11" x14ac:dyDescent="0.3">
      <c r="A67" t="s">
        <v>196</v>
      </c>
      <c r="B67" t="s">
        <v>78</v>
      </c>
      <c r="C67">
        <v>2.5</v>
      </c>
      <c r="J67" t="s">
        <v>1255</v>
      </c>
      <c r="K67" t="s">
        <v>1186</v>
      </c>
    </row>
    <row r="68" spans="1:11" x14ac:dyDescent="0.3">
      <c r="A68" t="s">
        <v>198</v>
      </c>
      <c r="B68" t="s">
        <v>78</v>
      </c>
      <c r="C68">
        <v>229</v>
      </c>
      <c r="J68" t="s">
        <v>1256</v>
      </c>
      <c r="K68" t="s">
        <v>1186</v>
      </c>
    </row>
    <row r="69" spans="1:11" x14ac:dyDescent="0.3">
      <c r="A69" t="s">
        <v>229</v>
      </c>
      <c r="B69" t="s">
        <v>78</v>
      </c>
      <c r="C69">
        <v>53.8</v>
      </c>
      <c r="J69" t="s">
        <v>1257</v>
      </c>
      <c r="K69" t="s">
        <v>1208</v>
      </c>
    </row>
    <row r="70" spans="1:11" x14ac:dyDescent="0.3">
      <c r="A70" t="s">
        <v>232</v>
      </c>
      <c r="B70" t="s">
        <v>78</v>
      </c>
      <c r="C70">
        <v>10.3</v>
      </c>
      <c r="J70" t="s">
        <v>1258</v>
      </c>
      <c r="K70" t="s">
        <v>1208</v>
      </c>
    </row>
    <row r="71" spans="1:11" x14ac:dyDescent="0.3">
      <c r="A71" t="s">
        <v>234</v>
      </c>
      <c r="B71" t="s">
        <v>78</v>
      </c>
      <c r="C71">
        <v>43.5</v>
      </c>
      <c r="J71" t="s">
        <v>1259</v>
      </c>
      <c r="K71" t="s">
        <v>1208</v>
      </c>
    </row>
    <row r="72" spans="1:11" x14ac:dyDescent="0.3">
      <c r="A72" t="s">
        <v>238</v>
      </c>
      <c r="B72" t="s">
        <v>78</v>
      </c>
      <c r="C72">
        <v>-30.2</v>
      </c>
      <c r="J72" t="s">
        <v>1260</v>
      </c>
      <c r="K72" t="s">
        <v>1208</v>
      </c>
    </row>
    <row r="73" spans="1:11" x14ac:dyDescent="0.3">
      <c r="A73" t="s">
        <v>194</v>
      </c>
      <c r="B73" t="s">
        <v>80</v>
      </c>
      <c r="C73">
        <v>2.5</v>
      </c>
      <c r="J73" t="s">
        <v>1261</v>
      </c>
      <c r="K73" t="s">
        <v>1186</v>
      </c>
    </row>
    <row r="74" spans="1:11" x14ac:dyDescent="0.3">
      <c r="A74" t="s">
        <v>196</v>
      </c>
      <c r="B74" t="s">
        <v>80</v>
      </c>
      <c r="C74">
        <v>2.5</v>
      </c>
      <c r="D74">
        <v>2.0012878417215241</v>
      </c>
      <c r="E74">
        <v>1.0012882563555989</v>
      </c>
      <c r="F74">
        <v>1.000643920860762</v>
      </c>
      <c r="G74">
        <v>0</v>
      </c>
      <c r="H74">
        <v>500000000</v>
      </c>
      <c r="I74">
        <v>0.49</v>
      </c>
      <c r="J74" t="s">
        <v>1262</v>
      </c>
      <c r="K74" t="s">
        <v>1191</v>
      </c>
    </row>
    <row r="75" spans="1:11" x14ac:dyDescent="0.3">
      <c r="A75" t="s">
        <v>229</v>
      </c>
      <c r="B75" t="s">
        <v>80</v>
      </c>
      <c r="C75">
        <v>0</v>
      </c>
      <c r="J75" t="s">
        <v>1263</v>
      </c>
      <c r="K75" t="s">
        <v>1208</v>
      </c>
    </row>
    <row r="76" spans="1:11" x14ac:dyDescent="0.3">
      <c r="A76" t="s">
        <v>232</v>
      </c>
      <c r="B76" t="s">
        <v>80</v>
      </c>
      <c r="C76">
        <v>0</v>
      </c>
      <c r="J76" t="s">
        <v>1264</v>
      </c>
      <c r="K76" t="s">
        <v>1208</v>
      </c>
    </row>
    <row r="77" spans="1:11" x14ac:dyDescent="0.3">
      <c r="A77" t="s">
        <v>234</v>
      </c>
      <c r="B77" t="s">
        <v>80</v>
      </c>
      <c r="C77">
        <v>0</v>
      </c>
      <c r="J77" t="s">
        <v>1265</v>
      </c>
      <c r="K77" t="s">
        <v>1208</v>
      </c>
    </row>
    <row r="78" spans="1:11" x14ac:dyDescent="0.3">
      <c r="A78" t="s">
        <v>238</v>
      </c>
      <c r="B78" t="s">
        <v>80</v>
      </c>
      <c r="C78">
        <v>0.1</v>
      </c>
      <c r="J78" t="s">
        <v>1266</v>
      </c>
      <c r="K78" t="s">
        <v>1208</v>
      </c>
    </row>
    <row r="79" spans="1:11" x14ac:dyDescent="0.3">
      <c r="A79" t="s">
        <v>194</v>
      </c>
      <c r="B79" t="s">
        <v>82</v>
      </c>
      <c r="C79">
        <v>229</v>
      </c>
      <c r="J79" t="s">
        <v>1267</v>
      </c>
      <c r="K79" t="s">
        <v>1186</v>
      </c>
    </row>
    <row r="80" spans="1:11" x14ac:dyDescent="0.3">
      <c r="A80" t="s">
        <v>198</v>
      </c>
      <c r="B80" t="s">
        <v>82</v>
      </c>
      <c r="C80">
        <v>229</v>
      </c>
      <c r="D80">
        <v>234.35661344310691</v>
      </c>
      <c r="E80">
        <v>117.24164766366781</v>
      </c>
      <c r="F80">
        <v>1.000540551778623</v>
      </c>
      <c r="G80">
        <v>0</v>
      </c>
      <c r="H80">
        <v>500000000</v>
      </c>
      <c r="I80">
        <v>0.05</v>
      </c>
      <c r="J80" t="s">
        <v>1268</v>
      </c>
      <c r="K80" t="s">
        <v>1201</v>
      </c>
    </row>
    <row r="81" spans="1:11" x14ac:dyDescent="0.3">
      <c r="A81" t="s">
        <v>229</v>
      </c>
      <c r="B81" t="s">
        <v>82</v>
      </c>
      <c r="C81">
        <v>53.9</v>
      </c>
      <c r="D81">
        <v>150.08108276679349</v>
      </c>
      <c r="E81">
        <v>75.081104681510382</v>
      </c>
      <c r="F81">
        <v>1.000540551778623</v>
      </c>
      <c r="G81">
        <v>0</v>
      </c>
      <c r="H81">
        <v>500000000</v>
      </c>
      <c r="I81">
        <v>1.28</v>
      </c>
      <c r="J81" t="s">
        <v>1269</v>
      </c>
      <c r="K81" t="s">
        <v>1201</v>
      </c>
    </row>
    <row r="82" spans="1:11" x14ac:dyDescent="0.3">
      <c r="A82" t="s">
        <v>232</v>
      </c>
      <c r="B82" t="s">
        <v>82</v>
      </c>
      <c r="C82">
        <v>10.3</v>
      </c>
      <c r="J82" t="s">
        <v>1270</v>
      </c>
      <c r="K82" t="s">
        <v>1208</v>
      </c>
    </row>
    <row r="83" spans="1:11" x14ac:dyDescent="0.3">
      <c r="A83" t="s">
        <v>234</v>
      </c>
      <c r="B83" t="s">
        <v>82</v>
      </c>
      <c r="C83">
        <v>43.5</v>
      </c>
      <c r="J83" t="s">
        <v>1271</v>
      </c>
      <c r="K83" t="s">
        <v>1208</v>
      </c>
    </row>
    <row r="84" spans="1:11" x14ac:dyDescent="0.3">
      <c r="A84" t="s">
        <v>238</v>
      </c>
      <c r="B84" t="s">
        <v>82</v>
      </c>
      <c r="C84">
        <v>-30.4</v>
      </c>
      <c r="J84" t="s">
        <v>1272</v>
      </c>
      <c r="K84" t="s">
        <v>1186</v>
      </c>
    </row>
    <row r="85" spans="1:11" x14ac:dyDescent="0.3">
      <c r="A85" t="s">
        <v>194</v>
      </c>
      <c r="B85" t="s">
        <v>84</v>
      </c>
      <c r="C85">
        <v>0.1</v>
      </c>
      <c r="J85" t="s">
        <v>1273</v>
      </c>
      <c r="K85" t="s">
        <v>1186</v>
      </c>
    </row>
    <row r="86" spans="1:11" x14ac:dyDescent="0.3">
      <c r="A86" t="s">
        <v>196</v>
      </c>
      <c r="B86" t="s">
        <v>84</v>
      </c>
      <c r="C86">
        <v>0.1</v>
      </c>
      <c r="D86">
        <v>0.1</v>
      </c>
      <c r="E86">
        <v>0</v>
      </c>
      <c r="F86">
        <v>0</v>
      </c>
      <c r="G86">
        <v>0</v>
      </c>
      <c r="H86">
        <v>500000000</v>
      </c>
      <c r="I86">
        <v>0</v>
      </c>
      <c r="J86" t="s">
        <v>1274</v>
      </c>
      <c r="K86" t="s">
        <v>1191</v>
      </c>
    </row>
    <row r="87" spans="1:11" x14ac:dyDescent="0.3">
      <c r="A87" t="s">
        <v>229</v>
      </c>
      <c r="B87" t="s">
        <v>84</v>
      </c>
      <c r="C87">
        <v>0</v>
      </c>
      <c r="J87" t="s">
        <v>1275</v>
      </c>
      <c r="K87" t="s">
        <v>1208</v>
      </c>
    </row>
    <row r="88" spans="1:11" x14ac:dyDescent="0.3">
      <c r="A88" t="s">
        <v>232</v>
      </c>
      <c r="B88" t="s">
        <v>84</v>
      </c>
      <c r="C88">
        <v>0</v>
      </c>
      <c r="J88" t="s">
        <v>1276</v>
      </c>
      <c r="K88" t="s">
        <v>1208</v>
      </c>
    </row>
    <row r="89" spans="1:11" x14ac:dyDescent="0.3">
      <c r="A89" t="s">
        <v>234</v>
      </c>
      <c r="B89" t="s">
        <v>84</v>
      </c>
      <c r="C89">
        <v>0</v>
      </c>
      <c r="J89" t="s">
        <v>1277</v>
      </c>
      <c r="K89" t="s">
        <v>1208</v>
      </c>
    </row>
    <row r="90" spans="1:11" x14ac:dyDescent="0.3">
      <c r="A90" t="s">
        <v>238</v>
      </c>
      <c r="B90" t="s">
        <v>84</v>
      </c>
      <c r="C90">
        <v>-0.1</v>
      </c>
      <c r="J90" t="s">
        <v>1278</v>
      </c>
      <c r="K90" t="s">
        <v>1186</v>
      </c>
    </row>
    <row r="91" spans="1:11" x14ac:dyDescent="0.3">
      <c r="A91" t="s">
        <v>194</v>
      </c>
      <c r="B91" t="s">
        <v>86</v>
      </c>
      <c r="C91">
        <v>0.1</v>
      </c>
      <c r="J91" t="s">
        <v>1279</v>
      </c>
      <c r="K91" t="s">
        <v>1186</v>
      </c>
    </row>
    <row r="92" spans="1:11" x14ac:dyDescent="0.3">
      <c r="A92" t="s">
        <v>196</v>
      </c>
      <c r="B92" t="s">
        <v>86</v>
      </c>
      <c r="C92">
        <v>0.1</v>
      </c>
      <c r="D92">
        <v>0.1</v>
      </c>
      <c r="E92">
        <v>0</v>
      </c>
      <c r="F92">
        <v>0</v>
      </c>
      <c r="G92">
        <v>0</v>
      </c>
      <c r="H92">
        <v>500000000</v>
      </c>
      <c r="I92">
        <v>0</v>
      </c>
      <c r="J92" t="s">
        <v>1280</v>
      </c>
      <c r="K92" t="s">
        <v>1191</v>
      </c>
    </row>
    <row r="93" spans="1:11" x14ac:dyDescent="0.3">
      <c r="A93" t="s">
        <v>229</v>
      </c>
      <c r="B93" t="s">
        <v>86</v>
      </c>
      <c r="C93">
        <v>0</v>
      </c>
      <c r="J93" t="s">
        <v>1281</v>
      </c>
      <c r="K93" t="s">
        <v>1208</v>
      </c>
    </row>
    <row r="94" spans="1:11" x14ac:dyDescent="0.3">
      <c r="A94" t="s">
        <v>234</v>
      </c>
      <c r="B94" t="s">
        <v>86</v>
      </c>
      <c r="C94">
        <v>0</v>
      </c>
      <c r="J94" t="s">
        <v>1282</v>
      </c>
      <c r="K94" t="s">
        <v>1208</v>
      </c>
    </row>
    <row r="95" spans="1:11" x14ac:dyDescent="0.3">
      <c r="A95" t="s">
        <v>238</v>
      </c>
      <c r="B95" t="s">
        <v>86</v>
      </c>
      <c r="C95">
        <v>0</v>
      </c>
      <c r="J95" t="s">
        <v>1283</v>
      </c>
      <c r="K95" t="s">
        <v>1208</v>
      </c>
    </row>
    <row r="96" spans="1:11" x14ac:dyDescent="0.3">
      <c r="A96" t="s">
        <v>181</v>
      </c>
      <c r="B96" t="s">
        <v>88</v>
      </c>
      <c r="C96">
        <v>139</v>
      </c>
      <c r="J96" t="s">
        <v>1284</v>
      </c>
      <c r="K96" t="s">
        <v>1186</v>
      </c>
    </row>
    <row r="97" spans="1:11" x14ac:dyDescent="0.3">
      <c r="A97" t="s">
        <v>184</v>
      </c>
      <c r="B97" t="s">
        <v>88</v>
      </c>
      <c r="C97">
        <v>139</v>
      </c>
      <c r="J97" t="s">
        <v>1285</v>
      </c>
      <c r="K97" t="s">
        <v>1189</v>
      </c>
    </row>
    <row r="98" spans="1:11" x14ac:dyDescent="0.3">
      <c r="A98" t="s">
        <v>194</v>
      </c>
      <c r="B98" t="s">
        <v>88</v>
      </c>
      <c r="C98">
        <v>193</v>
      </c>
      <c r="J98" t="s">
        <v>1286</v>
      </c>
      <c r="K98" t="s">
        <v>1287</v>
      </c>
    </row>
    <row r="99" spans="1:11" x14ac:dyDescent="0.3">
      <c r="A99" t="s">
        <v>196</v>
      </c>
      <c r="B99" t="s">
        <v>88</v>
      </c>
      <c r="C99">
        <v>5.6</v>
      </c>
      <c r="J99" t="s">
        <v>1288</v>
      </c>
      <c r="K99" t="s">
        <v>1208</v>
      </c>
    </row>
    <row r="100" spans="1:11" x14ac:dyDescent="0.3">
      <c r="A100" t="s">
        <v>198</v>
      </c>
      <c r="B100" t="s">
        <v>88</v>
      </c>
      <c r="C100">
        <v>187</v>
      </c>
      <c r="J100" t="s">
        <v>1289</v>
      </c>
      <c r="K100" t="s">
        <v>1208</v>
      </c>
    </row>
    <row r="101" spans="1:11" x14ac:dyDescent="0.3">
      <c r="A101" t="s">
        <v>202</v>
      </c>
      <c r="B101" t="s">
        <v>88</v>
      </c>
      <c r="C101">
        <v>0</v>
      </c>
      <c r="J101" t="s">
        <v>1290</v>
      </c>
      <c r="K101" t="s">
        <v>1208</v>
      </c>
    </row>
    <row r="102" spans="1:11" x14ac:dyDescent="0.3">
      <c r="A102" t="s">
        <v>204</v>
      </c>
      <c r="B102" t="s">
        <v>88</v>
      </c>
      <c r="C102">
        <v>0.1</v>
      </c>
      <c r="J102" t="s">
        <v>1291</v>
      </c>
      <c r="K102" t="s">
        <v>1208</v>
      </c>
    </row>
    <row r="103" spans="1:11" x14ac:dyDescent="0.3">
      <c r="A103" t="s">
        <v>206</v>
      </c>
      <c r="B103" t="s">
        <v>88</v>
      </c>
      <c r="C103">
        <v>0</v>
      </c>
      <c r="J103" t="s">
        <v>1292</v>
      </c>
      <c r="K103" t="s">
        <v>1186</v>
      </c>
    </row>
    <row r="104" spans="1:11" x14ac:dyDescent="0.3">
      <c r="A104" t="s">
        <v>222</v>
      </c>
      <c r="B104" t="s">
        <v>88</v>
      </c>
      <c r="C104">
        <v>260</v>
      </c>
      <c r="J104" t="s">
        <v>1293</v>
      </c>
      <c r="K104" t="s">
        <v>1294</v>
      </c>
    </row>
    <row r="105" spans="1:11" x14ac:dyDescent="0.3">
      <c r="A105" t="s">
        <v>229</v>
      </c>
      <c r="B105" t="s">
        <v>88</v>
      </c>
      <c r="C105">
        <v>83.2</v>
      </c>
      <c r="J105" t="s">
        <v>1295</v>
      </c>
      <c r="K105" t="s">
        <v>1186</v>
      </c>
    </row>
    <row r="106" spans="1:11" x14ac:dyDescent="0.3">
      <c r="A106" t="s">
        <v>232</v>
      </c>
      <c r="B106" t="s">
        <v>88</v>
      </c>
      <c r="C106">
        <v>27.2</v>
      </c>
      <c r="D106">
        <v>17.49438973490652</v>
      </c>
      <c r="E106">
        <v>14.144268056049659</v>
      </c>
      <c r="F106">
        <v>1.617006168306361</v>
      </c>
      <c r="G106">
        <v>0</v>
      </c>
      <c r="H106">
        <v>500000000</v>
      </c>
      <c r="I106">
        <v>0.69</v>
      </c>
      <c r="J106" t="s">
        <v>1296</v>
      </c>
      <c r="K106" t="s">
        <v>1191</v>
      </c>
    </row>
    <row r="107" spans="1:11" x14ac:dyDescent="0.3">
      <c r="A107" t="s">
        <v>234</v>
      </c>
      <c r="B107" t="s">
        <v>88</v>
      </c>
      <c r="C107">
        <v>56</v>
      </c>
      <c r="D107">
        <v>35.993748803415443</v>
      </c>
      <c r="E107">
        <v>29.101056917796239</v>
      </c>
      <c r="F107">
        <v>1.617006168306361</v>
      </c>
      <c r="G107">
        <v>0</v>
      </c>
      <c r="H107">
        <v>500000000</v>
      </c>
      <c r="I107">
        <v>0.69</v>
      </c>
      <c r="J107" t="s">
        <v>1297</v>
      </c>
      <c r="K107" t="s">
        <v>1191</v>
      </c>
    </row>
    <row r="108" spans="1:11" x14ac:dyDescent="0.3">
      <c r="A108" t="s">
        <v>238</v>
      </c>
      <c r="B108" t="s">
        <v>88</v>
      </c>
      <c r="C108">
        <v>31.3</v>
      </c>
      <c r="J108" t="s">
        <v>1298</v>
      </c>
      <c r="K108" t="s">
        <v>1186</v>
      </c>
    </row>
    <row r="109" spans="1:11" x14ac:dyDescent="0.3">
      <c r="A109" t="s">
        <v>194</v>
      </c>
      <c r="B109" t="s">
        <v>92</v>
      </c>
      <c r="C109">
        <v>193</v>
      </c>
      <c r="J109" t="s">
        <v>1299</v>
      </c>
      <c r="K109" t="s">
        <v>1208</v>
      </c>
    </row>
    <row r="110" spans="1:11" x14ac:dyDescent="0.3">
      <c r="A110" t="s">
        <v>196</v>
      </c>
      <c r="B110" t="s">
        <v>92</v>
      </c>
      <c r="C110">
        <v>5.6</v>
      </c>
      <c r="J110" t="s">
        <v>1300</v>
      </c>
      <c r="K110" t="s">
        <v>1208</v>
      </c>
    </row>
    <row r="111" spans="1:11" x14ac:dyDescent="0.3">
      <c r="A111" t="s">
        <v>198</v>
      </c>
      <c r="B111" t="s">
        <v>92</v>
      </c>
      <c r="C111">
        <v>187</v>
      </c>
      <c r="J111" t="s">
        <v>1301</v>
      </c>
      <c r="K111" t="s">
        <v>1208</v>
      </c>
    </row>
    <row r="112" spans="1:11" x14ac:dyDescent="0.3">
      <c r="A112" t="s">
        <v>202</v>
      </c>
      <c r="B112" t="s">
        <v>92</v>
      </c>
      <c r="C112">
        <v>0</v>
      </c>
      <c r="J112" t="s">
        <v>1302</v>
      </c>
      <c r="K112" t="s">
        <v>1208</v>
      </c>
    </row>
    <row r="113" spans="1:11" x14ac:dyDescent="0.3">
      <c r="A113" t="s">
        <v>204</v>
      </c>
      <c r="B113" t="s">
        <v>92</v>
      </c>
      <c r="C113">
        <v>0.1</v>
      </c>
      <c r="J113" t="s">
        <v>1303</v>
      </c>
      <c r="K113" t="s">
        <v>1208</v>
      </c>
    </row>
    <row r="114" spans="1:11" x14ac:dyDescent="0.3">
      <c r="A114" t="s">
        <v>206</v>
      </c>
      <c r="B114" t="s">
        <v>92</v>
      </c>
      <c r="C114">
        <v>0</v>
      </c>
      <c r="J114" t="s">
        <v>1304</v>
      </c>
      <c r="K114" t="s">
        <v>1186</v>
      </c>
    </row>
    <row r="115" spans="1:11" x14ac:dyDescent="0.3">
      <c r="A115" t="s">
        <v>229</v>
      </c>
      <c r="B115" t="s">
        <v>92</v>
      </c>
      <c r="C115">
        <v>62.5</v>
      </c>
      <c r="J115" t="s">
        <v>1305</v>
      </c>
      <c r="K115" t="s">
        <v>1208</v>
      </c>
    </row>
    <row r="116" spans="1:11" x14ac:dyDescent="0.3">
      <c r="A116" t="s">
        <v>232</v>
      </c>
      <c r="B116" t="s">
        <v>92</v>
      </c>
      <c r="C116">
        <v>21.2</v>
      </c>
      <c r="J116" t="s">
        <v>1306</v>
      </c>
      <c r="K116" t="s">
        <v>1208</v>
      </c>
    </row>
    <row r="117" spans="1:11" x14ac:dyDescent="0.3">
      <c r="A117" t="s">
        <v>234</v>
      </c>
      <c r="B117" t="s">
        <v>92</v>
      </c>
      <c r="C117">
        <v>41.4</v>
      </c>
      <c r="J117" t="s">
        <v>1307</v>
      </c>
      <c r="K117" t="s">
        <v>1208</v>
      </c>
    </row>
    <row r="118" spans="1:11" x14ac:dyDescent="0.3">
      <c r="A118" t="s">
        <v>238</v>
      </c>
      <c r="B118" t="s">
        <v>92</v>
      </c>
      <c r="C118">
        <v>-62.5</v>
      </c>
      <c r="J118" t="s">
        <v>1308</v>
      </c>
      <c r="K118" t="s">
        <v>1208</v>
      </c>
    </row>
    <row r="119" spans="1:11" x14ac:dyDescent="0.3">
      <c r="A119" t="s">
        <v>194</v>
      </c>
      <c r="B119" t="s">
        <v>95</v>
      </c>
      <c r="C119">
        <v>42.6</v>
      </c>
      <c r="J119" t="s">
        <v>1309</v>
      </c>
      <c r="K119" t="s">
        <v>1208</v>
      </c>
    </row>
    <row r="120" spans="1:11" x14ac:dyDescent="0.3">
      <c r="A120" t="s">
        <v>196</v>
      </c>
      <c r="B120" t="s">
        <v>95</v>
      </c>
      <c r="C120">
        <v>1</v>
      </c>
      <c r="J120" t="s">
        <v>1310</v>
      </c>
      <c r="K120" t="s">
        <v>1208</v>
      </c>
    </row>
    <row r="121" spans="1:11" x14ac:dyDescent="0.3">
      <c r="A121" t="s">
        <v>198</v>
      </c>
      <c r="B121" t="s">
        <v>95</v>
      </c>
      <c r="C121">
        <v>41.6</v>
      </c>
      <c r="J121" t="s">
        <v>1311</v>
      </c>
      <c r="K121" t="s">
        <v>1186</v>
      </c>
    </row>
    <row r="122" spans="1:11" x14ac:dyDescent="0.3">
      <c r="A122" t="s">
        <v>202</v>
      </c>
      <c r="B122" t="s">
        <v>95</v>
      </c>
      <c r="C122">
        <v>0</v>
      </c>
      <c r="J122" t="s">
        <v>1312</v>
      </c>
      <c r="K122" t="s">
        <v>1208</v>
      </c>
    </row>
    <row r="123" spans="1:11" x14ac:dyDescent="0.3">
      <c r="A123" t="s">
        <v>204</v>
      </c>
      <c r="B123" t="s">
        <v>95</v>
      </c>
      <c r="C123">
        <v>0.1</v>
      </c>
      <c r="J123" t="s">
        <v>1313</v>
      </c>
      <c r="K123" t="s">
        <v>1208</v>
      </c>
    </row>
    <row r="124" spans="1:11" x14ac:dyDescent="0.3">
      <c r="A124" t="s">
        <v>206</v>
      </c>
      <c r="B124" t="s">
        <v>95</v>
      </c>
      <c r="C124">
        <v>0</v>
      </c>
      <c r="J124" t="s">
        <v>1314</v>
      </c>
      <c r="K124" t="s">
        <v>1186</v>
      </c>
    </row>
    <row r="125" spans="1:11" x14ac:dyDescent="0.3">
      <c r="A125" t="s">
        <v>229</v>
      </c>
      <c r="B125" t="s">
        <v>95</v>
      </c>
      <c r="C125">
        <v>0</v>
      </c>
      <c r="J125" t="s">
        <v>1315</v>
      </c>
      <c r="K125" t="s">
        <v>1208</v>
      </c>
    </row>
    <row r="126" spans="1:11" x14ac:dyDescent="0.3">
      <c r="A126" t="s">
        <v>232</v>
      </c>
      <c r="B126" t="s">
        <v>95</v>
      </c>
      <c r="C126">
        <v>0</v>
      </c>
      <c r="J126" t="s">
        <v>1316</v>
      </c>
      <c r="K126" t="s">
        <v>1208</v>
      </c>
    </row>
    <row r="127" spans="1:11" x14ac:dyDescent="0.3">
      <c r="A127" t="s">
        <v>234</v>
      </c>
      <c r="B127" t="s">
        <v>95</v>
      </c>
      <c r="C127">
        <v>0</v>
      </c>
      <c r="J127" t="s">
        <v>1317</v>
      </c>
      <c r="K127" t="s">
        <v>1208</v>
      </c>
    </row>
    <row r="128" spans="1:11" x14ac:dyDescent="0.3">
      <c r="A128" t="s">
        <v>238</v>
      </c>
      <c r="B128" t="s">
        <v>95</v>
      </c>
      <c r="C128">
        <v>0.1</v>
      </c>
      <c r="J128" t="s">
        <v>1318</v>
      </c>
      <c r="K128" t="s">
        <v>1208</v>
      </c>
    </row>
    <row r="129" spans="1:11" x14ac:dyDescent="0.3">
      <c r="A129" t="s">
        <v>194</v>
      </c>
      <c r="B129" t="s">
        <v>97</v>
      </c>
      <c r="C129">
        <v>1</v>
      </c>
      <c r="J129" t="s">
        <v>1319</v>
      </c>
      <c r="K129" t="s">
        <v>1208</v>
      </c>
    </row>
    <row r="130" spans="1:11" x14ac:dyDescent="0.3">
      <c r="A130" t="s">
        <v>196</v>
      </c>
      <c r="B130" t="s">
        <v>97</v>
      </c>
      <c r="C130">
        <v>1</v>
      </c>
      <c r="J130" t="s">
        <v>1320</v>
      </c>
      <c r="K130" t="s">
        <v>1208</v>
      </c>
    </row>
    <row r="131" spans="1:11" x14ac:dyDescent="0.3">
      <c r="A131" t="s">
        <v>202</v>
      </c>
      <c r="B131" t="s">
        <v>97</v>
      </c>
      <c r="C131">
        <v>0</v>
      </c>
      <c r="J131" t="s">
        <v>1321</v>
      </c>
      <c r="K131" t="s">
        <v>1208</v>
      </c>
    </row>
    <row r="132" spans="1:11" x14ac:dyDescent="0.3">
      <c r="A132" t="s">
        <v>204</v>
      </c>
      <c r="B132" t="s">
        <v>97</v>
      </c>
      <c r="C132">
        <v>0</v>
      </c>
      <c r="J132" t="s">
        <v>1322</v>
      </c>
      <c r="K132" t="s">
        <v>1186</v>
      </c>
    </row>
    <row r="133" spans="1:11" x14ac:dyDescent="0.3">
      <c r="A133" t="s">
        <v>206</v>
      </c>
      <c r="B133" t="s">
        <v>97</v>
      </c>
      <c r="C133">
        <v>0</v>
      </c>
      <c r="J133" t="s">
        <v>1323</v>
      </c>
      <c r="K133" t="s">
        <v>1186</v>
      </c>
    </row>
    <row r="134" spans="1:11" x14ac:dyDescent="0.3">
      <c r="A134" t="s">
        <v>229</v>
      </c>
      <c r="B134" t="s">
        <v>97</v>
      </c>
      <c r="C134">
        <v>0</v>
      </c>
      <c r="J134" t="s">
        <v>1324</v>
      </c>
      <c r="K134" t="s">
        <v>1208</v>
      </c>
    </row>
    <row r="135" spans="1:11" x14ac:dyDescent="0.3">
      <c r="A135" t="s">
        <v>232</v>
      </c>
      <c r="B135" t="s">
        <v>97</v>
      </c>
      <c r="C135">
        <v>0</v>
      </c>
      <c r="J135" t="s">
        <v>1325</v>
      </c>
      <c r="K135" t="s">
        <v>1208</v>
      </c>
    </row>
    <row r="136" spans="1:11" x14ac:dyDescent="0.3">
      <c r="A136" t="s">
        <v>234</v>
      </c>
      <c r="B136" t="s">
        <v>97</v>
      </c>
      <c r="C136">
        <v>0</v>
      </c>
      <c r="J136" t="s">
        <v>1326</v>
      </c>
      <c r="K136" t="s">
        <v>1208</v>
      </c>
    </row>
    <row r="137" spans="1:11" x14ac:dyDescent="0.3">
      <c r="A137" t="s">
        <v>238</v>
      </c>
      <c r="B137" t="s">
        <v>97</v>
      </c>
      <c r="C137">
        <v>0.4</v>
      </c>
      <c r="J137" t="s">
        <v>1327</v>
      </c>
      <c r="K137" t="s">
        <v>1208</v>
      </c>
    </row>
    <row r="138" spans="1:11" x14ac:dyDescent="0.3">
      <c r="A138" t="s">
        <v>194</v>
      </c>
      <c r="B138" t="s">
        <v>99</v>
      </c>
      <c r="C138">
        <v>41.6</v>
      </c>
      <c r="J138" t="s">
        <v>1328</v>
      </c>
      <c r="K138" t="s">
        <v>1186</v>
      </c>
    </row>
    <row r="139" spans="1:11" x14ac:dyDescent="0.3">
      <c r="A139" t="s">
        <v>198</v>
      </c>
      <c r="B139" t="s">
        <v>99</v>
      </c>
      <c r="C139">
        <v>41.6</v>
      </c>
      <c r="J139" t="s">
        <v>1329</v>
      </c>
      <c r="K139" t="s">
        <v>1186</v>
      </c>
    </row>
    <row r="140" spans="1:11" x14ac:dyDescent="0.3">
      <c r="A140" t="s">
        <v>202</v>
      </c>
      <c r="B140" t="s">
        <v>99</v>
      </c>
      <c r="C140">
        <v>0</v>
      </c>
      <c r="J140" t="s">
        <v>1330</v>
      </c>
      <c r="K140" t="s">
        <v>1208</v>
      </c>
    </row>
    <row r="141" spans="1:11" x14ac:dyDescent="0.3">
      <c r="A141" t="s">
        <v>204</v>
      </c>
      <c r="B141" t="s">
        <v>99</v>
      </c>
      <c r="C141">
        <v>0.1</v>
      </c>
      <c r="J141" t="s">
        <v>1331</v>
      </c>
      <c r="K141" t="s">
        <v>1208</v>
      </c>
    </row>
    <row r="142" spans="1:11" x14ac:dyDescent="0.3">
      <c r="A142" t="s">
        <v>206</v>
      </c>
      <c r="B142" t="s">
        <v>99</v>
      </c>
      <c r="C142">
        <v>0</v>
      </c>
      <c r="J142" t="s">
        <v>1332</v>
      </c>
      <c r="K142" t="s">
        <v>1186</v>
      </c>
    </row>
    <row r="143" spans="1:11" x14ac:dyDescent="0.3">
      <c r="A143" t="s">
        <v>229</v>
      </c>
      <c r="B143" t="s">
        <v>99</v>
      </c>
      <c r="C143">
        <v>0.2</v>
      </c>
      <c r="J143" t="s">
        <v>1333</v>
      </c>
      <c r="K143" t="s">
        <v>1208</v>
      </c>
    </row>
    <row r="144" spans="1:11" x14ac:dyDescent="0.3">
      <c r="A144" t="s">
        <v>232</v>
      </c>
      <c r="B144" t="s">
        <v>99</v>
      </c>
      <c r="C144">
        <v>0.1</v>
      </c>
      <c r="J144" t="s">
        <v>1334</v>
      </c>
      <c r="K144" t="s">
        <v>1208</v>
      </c>
    </row>
    <row r="145" spans="1:11" x14ac:dyDescent="0.3">
      <c r="A145" t="s">
        <v>234</v>
      </c>
      <c r="B145" t="s">
        <v>99</v>
      </c>
      <c r="C145">
        <v>0.1</v>
      </c>
      <c r="J145" t="s">
        <v>1335</v>
      </c>
      <c r="K145" t="s">
        <v>1208</v>
      </c>
    </row>
    <row r="146" spans="1:11" x14ac:dyDescent="0.3">
      <c r="A146" t="s">
        <v>238</v>
      </c>
      <c r="B146" t="s">
        <v>99</v>
      </c>
      <c r="C146">
        <v>-0.4</v>
      </c>
      <c r="J146" t="s">
        <v>1336</v>
      </c>
      <c r="K146" t="s">
        <v>1208</v>
      </c>
    </row>
    <row r="147" spans="1:11" x14ac:dyDescent="0.3">
      <c r="A147" t="s">
        <v>194</v>
      </c>
      <c r="B147" t="s">
        <v>101</v>
      </c>
      <c r="C147">
        <v>150</v>
      </c>
      <c r="J147" t="s">
        <v>1337</v>
      </c>
      <c r="K147" t="s">
        <v>1208</v>
      </c>
    </row>
    <row r="148" spans="1:11" x14ac:dyDescent="0.3">
      <c r="A148" t="s">
        <v>196</v>
      </c>
      <c r="B148" t="s">
        <v>101</v>
      </c>
      <c r="C148">
        <v>4.5999999999999996</v>
      </c>
      <c r="J148" t="s">
        <v>1338</v>
      </c>
      <c r="K148" t="s">
        <v>1208</v>
      </c>
    </row>
    <row r="149" spans="1:11" x14ac:dyDescent="0.3">
      <c r="A149" t="s">
        <v>198</v>
      </c>
      <c r="B149" t="s">
        <v>101</v>
      </c>
      <c r="C149">
        <v>146</v>
      </c>
      <c r="J149" t="s">
        <v>1339</v>
      </c>
      <c r="K149" t="s">
        <v>1208</v>
      </c>
    </row>
    <row r="150" spans="1:11" x14ac:dyDescent="0.3">
      <c r="A150" t="s">
        <v>204</v>
      </c>
      <c r="B150" t="s">
        <v>101</v>
      </c>
      <c r="C150">
        <v>0</v>
      </c>
      <c r="J150" t="s">
        <v>1340</v>
      </c>
      <c r="K150" t="s">
        <v>1208</v>
      </c>
    </row>
    <row r="151" spans="1:11" x14ac:dyDescent="0.3">
      <c r="A151" t="s">
        <v>229</v>
      </c>
      <c r="B151" t="s">
        <v>101</v>
      </c>
      <c r="C151">
        <v>62.6</v>
      </c>
      <c r="J151" t="s">
        <v>1341</v>
      </c>
      <c r="K151" t="s">
        <v>1208</v>
      </c>
    </row>
    <row r="152" spans="1:11" x14ac:dyDescent="0.3">
      <c r="A152" t="s">
        <v>232</v>
      </c>
      <c r="B152" t="s">
        <v>101</v>
      </c>
      <c r="C152">
        <v>21.2</v>
      </c>
      <c r="J152" t="s">
        <v>1342</v>
      </c>
      <c r="K152" t="s">
        <v>1208</v>
      </c>
    </row>
    <row r="153" spans="1:11" x14ac:dyDescent="0.3">
      <c r="A153" t="s">
        <v>234</v>
      </c>
      <c r="B153" t="s">
        <v>101</v>
      </c>
      <c r="C153">
        <v>41.4</v>
      </c>
      <c r="J153" t="s">
        <v>1343</v>
      </c>
      <c r="K153" t="s">
        <v>1208</v>
      </c>
    </row>
    <row r="154" spans="1:11" x14ac:dyDescent="0.3">
      <c r="A154" t="s">
        <v>238</v>
      </c>
      <c r="B154" t="s">
        <v>101</v>
      </c>
      <c r="C154">
        <v>-62.6</v>
      </c>
      <c r="J154" t="s">
        <v>1344</v>
      </c>
      <c r="K154" t="s">
        <v>1208</v>
      </c>
    </row>
    <row r="155" spans="1:11" x14ac:dyDescent="0.3">
      <c r="A155" t="s">
        <v>194</v>
      </c>
      <c r="B155" t="s">
        <v>103</v>
      </c>
      <c r="C155">
        <v>0.1</v>
      </c>
      <c r="J155" t="s">
        <v>1345</v>
      </c>
      <c r="K155" t="s">
        <v>1208</v>
      </c>
    </row>
    <row r="156" spans="1:11" x14ac:dyDescent="0.3">
      <c r="A156" t="s">
        <v>196</v>
      </c>
      <c r="B156" t="s">
        <v>103</v>
      </c>
      <c r="C156">
        <v>0</v>
      </c>
      <c r="J156" t="s">
        <v>1346</v>
      </c>
      <c r="K156" t="s">
        <v>1208</v>
      </c>
    </row>
    <row r="157" spans="1:11" x14ac:dyDescent="0.3">
      <c r="A157" t="s">
        <v>198</v>
      </c>
      <c r="B157" t="s">
        <v>103</v>
      </c>
      <c r="C157">
        <v>0</v>
      </c>
      <c r="J157" t="s">
        <v>1347</v>
      </c>
      <c r="K157" t="s">
        <v>1208</v>
      </c>
    </row>
    <row r="158" spans="1:11" x14ac:dyDescent="0.3">
      <c r="A158" t="s">
        <v>204</v>
      </c>
      <c r="B158" t="s">
        <v>103</v>
      </c>
      <c r="C158">
        <v>0.1</v>
      </c>
      <c r="J158" t="s">
        <v>1348</v>
      </c>
      <c r="K158" t="s">
        <v>1208</v>
      </c>
    </row>
    <row r="159" spans="1:11" x14ac:dyDescent="0.3">
      <c r="A159" t="s">
        <v>229</v>
      </c>
      <c r="B159" t="s">
        <v>103</v>
      </c>
      <c r="C159">
        <v>63</v>
      </c>
      <c r="J159" t="s">
        <v>1349</v>
      </c>
      <c r="K159" t="s">
        <v>1208</v>
      </c>
    </row>
    <row r="160" spans="1:11" x14ac:dyDescent="0.3">
      <c r="A160" t="s">
        <v>232</v>
      </c>
      <c r="B160" t="s">
        <v>103</v>
      </c>
      <c r="C160">
        <v>21.4</v>
      </c>
      <c r="J160" t="s">
        <v>1350</v>
      </c>
      <c r="K160" t="s">
        <v>1208</v>
      </c>
    </row>
    <row r="161" spans="1:11" x14ac:dyDescent="0.3">
      <c r="A161" t="s">
        <v>234</v>
      </c>
      <c r="B161" t="s">
        <v>103</v>
      </c>
      <c r="C161">
        <v>41.6</v>
      </c>
      <c r="J161" t="s">
        <v>1351</v>
      </c>
      <c r="K161" t="s">
        <v>1208</v>
      </c>
    </row>
    <row r="162" spans="1:11" x14ac:dyDescent="0.3">
      <c r="A162" t="s">
        <v>238</v>
      </c>
      <c r="B162" t="s">
        <v>103</v>
      </c>
      <c r="C162">
        <v>-63.1</v>
      </c>
      <c r="J162" t="s">
        <v>1352</v>
      </c>
      <c r="K162" t="s">
        <v>1208</v>
      </c>
    </row>
    <row r="163" spans="1:11" x14ac:dyDescent="0.3">
      <c r="A163" t="s">
        <v>194</v>
      </c>
      <c r="B163" t="s">
        <v>105</v>
      </c>
      <c r="C163">
        <v>0</v>
      </c>
      <c r="J163" t="s">
        <v>1353</v>
      </c>
      <c r="K163" t="s">
        <v>1208</v>
      </c>
    </row>
    <row r="164" spans="1:11" x14ac:dyDescent="0.3">
      <c r="A164" t="s">
        <v>196</v>
      </c>
      <c r="B164" t="s">
        <v>105</v>
      </c>
      <c r="C164">
        <v>0</v>
      </c>
      <c r="J164" t="s">
        <v>1354</v>
      </c>
      <c r="K164" t="s">
        <v>1208</v>
      </c>
    </row>
    <row r="165" spans="1:11" x14ac:dyDescent="0.3">
      <c r="A165" t="s">
        <v>204</v>
      </c>
      <c r="B165" t="s">
        <v>105</v>
      </c>
      <c r="C165">
        <v>0.1</v>
      </c>
      <c r="J165" t="s">
        <v>1355</v>
      </c>
      <c r="K165" t="s">
        <v>1208</v>
      </c>
    </row>
    <row r="166" spans="1:11" x14ac:dyDescent="0.3">
      <c r="A166" t="s">
        <v>229</v>
      </c>
      <c r="B166" t="s">
        <v>105</v>
      </c>
      <c r="C166">
        <v>46.1</v>
      </c>
      <c r="J166" t="s">
        <v>1356</v>
      </c>
      <c r="K166" t="s">
        <v>1208</v>
      </c>
    </row>
    <row r="167" spans="1:11" x14ac:dyDescent="0.3">
      <c r="A167" t="s">
        <v>232</v>
      </c>
      <c r="B167" t="s">
        <v>105</v>
      </c>
      <c r="C167">
        <v>17.5</v>
      </c>
      <c r="J167" t="s">
        <v>1357</v>
      </c>
      <c r="K167" t="s">
        <v>1208</v>
      </c>
    </row>
    <row r="168" spans="1:11" x14ac:dyDescent="0.3">
      <c r="A168" t="s">
        <v>234</v>
      </c>
      <c r="B168" t="s">
        <v>105</v>
      </c>
      <c r="C168">
        <v>28.7</v>
      </c>
      <c r="J168" t="s">
        <v>1358</v>
      </c>
      <c r="K168" t="s">
        <v>1208</v>
      </c>
    </row>
    <row r="169" spans="1:11" x14ac:dyDescent="0.3">
      <c r="A169" t="s">
        <v>238</v>
      </c>
      <c r="B169" t="s">
        <v>105</v>
      </c>
      <c r="C169">
        <v>-46.2</v>
      </c>
      <c r="J169" t="s">
        <v>1359</v>
      </c>
      <c r="K169" t="s">
        <v>1208</v>
      </c>
    </row>
    <row r="170" spans="1:11" x14ac:dyDescent="0.3">
      <c r="A170" t="s">
        <v>194</v>
      </c>
      <c r="B170" t="s">
        <v>107</v>
      </c>
      <c r="C170">
        <v>0</v>
      </c>
      <c r="J170" t="s">
        <v>1360</v>
      </c>
      <c r="K170" t="s">
        <v>1208</v>
      </c>
    </row>
    <row r="171" spans="1:11" x14ac:dyDescent="0.3">
      <c r="A171" t="s">
        <v>198</v>
      </c>
      <c r="B171" t="s">
        <v>107</v>
      </c>
      <c r="C171">
        <v>0</v>
      </c>
      <c r="J171" t="s">
        <v>1361</v>
      </c>
      <c r="K171" t="s">
        <v>1208</v>
      </c>
    </row>
    <row r="172" spans="1:11" x14ac:dyDescent="0.3">
      <c r="A172" t="s">
        <v>204</v>
      </c>
      <c r="B172" t="s">
        <v>107</v>
      </c>
      <c r="C172">
        <v>0</v>
      </c>
      <c r="J172" t="s">
        <v>1362</v>
      </c>
      <c r="K172" t="s">
        <v>1208</v>
      </c>
    </row>
    <row r="173" spans="1:11" x14ac:dyDescent="0.3">
      <c r="A173" t="s">
        <v>229</v>
      </c>
      <c r="B173" t="s">
        <v>107</v>
      </c>
      <c r="C173">
        <v>16.899999999999999</v>
      </c>
      <c r="J173" t="s">
        <v>1363</v>
      </c>
      <c r="K173" t="s">
        <v>1208</v>
      </c>
    </row>
    <row r="174" spans="1:11" x14ac:dyDescent="0.3">
      <c r="A174" t="s">
        <v>232</v>
      </c>
      <c r="B174" t="s">
        <v>107</v>
      </c>
      <c r="C174">
        <v>3.9</v>
      </c>
      <c r="J174" t="s">
        <v>1364</v>
      </c>
      <c r="K174" t="s">
        <v>1208</v>
      </c>
    </row>
    <row r="175" spans="1:11" x14ac:dyDescent="0.3">
      <c r="A175" t="s">
        <v>234</v>
      </c>
      <c r="B175" t="s">
        <v>107</v>
      </c>
      <c r="C175">
        <v>12.9</v>
      </c>
      <c r="J175" t="s">
        <v>1365</v>
      </c>
      <c r="K175" t="s">
        <v>1208</v>
      </c>
    </row>
    <row r="176" spans="1:11" x14ac:dyDescent="0.3">
      <c r="A176" t="s">
        <v>238</v>
      </c>
      <c r="B176" t="s">
        <v>107</v>
      </c>
      <c r="C176">
        <v>-16.899999999999999</v>
      </c>
      <c r="J176" t="s">
        <v>1366</v>
      </c>
      <c r="K176" t="s">
        <v>1208</v>
      </c>
    </row>
    <row r="177" spans="1:11" x14ac:dyDescent="0.3">
      <c r="A177" t="s">
        <v>194</v>
      </c>
      <c r="B177" t="s">
        <v>109</v>
      </c>
      <c r="C177">
        <v>150</v>
      </c>
      <c r="J177" t="s">
        <v>1367</v>
      </c>
      <c r="K177" t="s">
        <v>1208</v>
      </c>
    </row>
    <row r="178" spans="1:11" x14ac:dyDescent="0.3">
      <c r="A178" t="s">
        <v>196</v>
      </c>
      <c r="B178" t="s">
        <v>109</v>
      </c>
      <c r="C178">
        <v>4.5</v>
      </c>
      <c r="J178" t="s">
        <v>1368</v>
      </c>
      <c r="K178" t="s">
        <v>1208</v>
      </c>
    </row>
    <row r="179" spans="1:11" x14ac:dyDescent="0.3">
      <c r="A179" t="s">
        <v>198</v>
      </c>
      <c r="B179" t="s">
        <v>109</v>
      </c>
      <c r="C179">
        <v>146</v>
      </c>
      <c r="J179" t="s">
        <v>1369</v>
      </c>
      <c r="K179" t="s">
        <v>1208</v>
      </c>
    </row>
    <row r="180" spans="1:11" x14ac:dyDescent="0.3">
      <c r="A180" t="s">
        <v>204</v>
      </c>
      <c r="B180" t="s">
        <v>109</v>
      </c>
      <c r="C180">
        <v>0</v>
      </c>
      <c r="J180" t="s">
        <v>1370</v>
      </c>
      <c r="K180" t="s">
        <v>1208</v>
      </c>
    </row>
    <row r="181" spans="1:11" x14ac:dyDescent="0.3">
      <c r="A181" t="s">
        <v>229</v>
      </c>
      <c r="B181" t="s">
        <v>109</v>
      </c>
      <c r="C181">
        <v>0</v>
      </c>
      <c r="J181" t="s">
        <v>1371</v>
      </c>
      <c r="K181" t="s">
        <v>1208</v>
      </c>
    </row>
    <row r="182" spans="1:11" x14ac:dyDescent="0.3">
      <c r="A182" t="s">
        <v>232</v>
      </c>
      <c r="B182" t="s">
        <v>109</v>
      </c>
      <c r="C182">
        <v>0</v>
      </c>
      <c r="J182" t="s">
        <v>1372</v>
      </c>
      <c r="K182" t="s">
        <v>1208</v>
      </c>
    </row>
    <row r="183" spans="1:11" x14ac:dyDescent="0.3">
      <c r="A183" t="s">
        <v>234</v>
      </c>
      <c r="B183" t="s">
        <v>109</v>
      </c>
      <c r="C183">
        <v>0</v>
      </c>
      <c r="J183" t="s">
        <v>1373</v>
      </c>
      <c r="K183" t="s">
        <v>1208</v>
      </c>
    </row>
    <row r="184" spans="1:11" x14ac:dyDescent="0.3">
      <c r="A184" t="s">
        <v>238</v>
      </c>
      <c r="B184" t="s">
        <v>109</v>
      </c>
      <c r="C184">
        <v>0.5</v>
      </c>
      <c r="J184" t="s">
        <v>1374</v>
      </c>
      <c r="K184" t="s">
        <v>1208</v>
      </c>
    </row>
    <row r="185" spans="1:11" x14ac:dyDescent="0.3">
      <c r="A185" t="s">
        <v>194</v>
      </c>
      <c r="B185" t="s">
        <v>111</v>
      </c>
      <c r="C185">
        <v>0.1</v>
      </c>
      <c r="J185" t="s">
        <v>1375</v>
      </c>
      <c r="K185" t="s">
        <v>1208</v>
      </c>
    </row>
    <row r="186" spans="1:11" x14ac:dyDescent="0.3">
      <c r="A186" t="s">
        <v>196</v>
      </c>
      <c r="B186" t="s">
        <v>111</v>
      </c>
      <c r="C186">
        <v>0.1</v>
      </c>
      <c r="J186" t="s">
        <v>1376</v>
      </c>
      <c r="K186" t="s">
        <v>1208</v>
      </c>
    </row>
    <row r="187" spans="1:11" x14ac:dyDescent="0.3">
      <c r="A187" t="s">
        <v>204</v>
      </c>
      <c r="B187" t="s">
        <v>111</v>
      </c>
      <c r="C187">
        <v>0</v>
      </c>
      <c r="J187" t="s">
        <v>1377</v>
      </c>
      <c r="K187" t="s">
        <v>1208</v>
      </c>
    </row>
    <row r="188" spans="1:11" x14ac:dyDescent="0.3">
      <c r="A188" t="s">
        <v>229</v>
      </c>
      <c r="B188" t="s">
        <v>111</v>
      </c>
      <c r="C188">
        <v>21.8</v>
      </c>
      <c r="J188" t="s">
        <v>1378</v>
      </c>
      <c r="K188" t="s">
        <v>1294</v>
      </c>
    </row>
    <row r="189" spans="1:11" x14ac:dyDescent="0.3">
      <c r="A189" t="s">
        <v>232</v>
      </c>
      <c r="B189" t="s">
        <v>111</v>
      </c>
      <c r="C189">
        <v>12</v>
      </c>
      <c r="J189" t="s">
        <v>1379</v>
      </c>
      <c r="K189" t="s">
        <v>1294</v>
      </c>
    </row>
    <row r="190" spans="1:11" x14ac:dyDescent="0.3">
      <c r="A190" t="s">
        <v>234</v>
      </c>
      <c r="B190" t="s">
        <v>111</v>
      </c>
      <c r="C190">
        <v>9.8000000000000007</v>
      </c>
      <c r="J190" t="s">
        <v>1380</v>
      </c>
      <c r="K190" t="s">
        <v>1294</v>
      </c>
    </row>
    <row r="191" spans="1:11" x14ac:dyDescent="0.3">
      <c r="A191" t="s">
        <v>238</v>
      </c>
      <c r="B191" t="s">
        <v>111</v>
      </c>
      <c r="C191">
        <v>-17.8</v>
      </c>
      <c r="J191" t="s">
        <v>1381</v>
      </c>
      <c r="K191" t="s">
        <v>1294</v>
      </c>
    </row>
    <row r="192" spans="1:11" x14ac:dyDescent="0.3">
      <c r="A192" t="s">
        <v>194</v>
      </c>
      <c r="B192" t="s">
        <v>113</v>
      </c>
      <c r="C192">
        <v>0.1</v>
      </c>
      <c r="J192" t="s">
        <v>1382</v>
      </c>
      <c r="K192" t="s">
        <v>1208</v>
      </c>
    </row>
    <row r="193" spans="1:11" x14ac:dyDescent="0.3">
      <c r="A193" t="s">
        <v>198</v>
      </c>
      <c r="B193" t="s">
        <v>113</v>
      </c>
      <c r="C193">
        <v>0.1</v>
      </c>
      <c r="J193" t="s">
        <v>1383</v>
      </c>
      <c r="K193" t="s">
        <v>1208</v>
      </c>
    </row>
    <row r="194" spans="1:11" x14ac:dyDescent="0.3">
      <c r="A194" t="s">
        <v>204</v>
      </c>
      <c r="B194" t="s">
        <v>113</v>
      </c>
      <c r="C194">
        <v>0</v>
      </c>
      <c r="J194" t="s">
        <v>1384</v>
      </c>
      <c r="K194" t="s">
        <v>1208</v>
      </c>
    </row>
    <row r="195" spans="1:11" x14ac:dyDescent="0.3">
      <c r="A195" t="s">
        <v>229</v>
      </c>
      <c r="B195" t="s">
        <v>113</v>
      </c>
      <c r="C195">
        <v>31</v>
      </c>
      <c r="J195" t="s">
        <v>1385</v>
      </c>
      <c r="K195" t="s">
        <v>1294</v>
      </c>
    </row>
    <row r="196" spans="1:11" x14ac:dyDescent="0.3">
      <c r="A196" t="s">
        <v>232</v>
      </c>
      <c r="B196" t="s">
        <v>113</v>
      </c>
      <c r="C196">
        <v>16.399999999999999</v>
      </c>
      <c r="J196" t="s">
        <v>1386</v>
      </c>
      <c r="K196" t="s">
        <v>1294</v>
      </c>
    </row>
    <row r="197" spans="1:11" x14ac:dyDescent="0.3">
      <c r="A197" t="s">
        <v>234</v>
      </c>
      <c r="B197" t="s">
        <v>113</v>
      </c>
      <c r="C197">
        <v>14.6</v>
      </c>
      <c r="J197" t="s">
        <v>1387</v>
      </c>
      <c r="K197" t="s">
        <v>1294</v>
      </c>
    </row>
    <row r="198" spans="1:11" x14ac:dyDescent="0.3">
      <c r="A198" t="s">
        <v>238</v>
      </c>
      <c r="B198" t="s">
        <v>113</v>
      </c>
      <c r="C198">
        <v>-25.7</v>
      </c>
      <c r="J198" t="s">
        <v>1388</v>
      </c>
      <c r="K198" t="s">
        <v>1208</v>
      </c>
    </row>
    <row r="199" spans="1:11" x14ac:dyDescent="0.3">
      <c r="A199" t="s">
        <v>181</v>
      </c>
      <c r="B199" t="s">
        <v>115</v>
      </c>
      <c r="C199">
        <v>139</v>
      </c>
      <c r="D199">
        <v>85.171943977751596</v>
      </c>
      <c r="E199">
        <v>63.564719436308373</v>
      </c>
      <c r="F199">
        <v>1.4926210784366409</v>
      </c>
      <c r="G199">
        <v>0</v>
      </c>
      <c r="H199">
        <v>500000000</v>
      </c>
      <c r="I199">
        <v>0.84</v>
      </c>
      <c r="J199" t="s">
        <v>1389</v>
      </c>
      <c r="K199" t="s">
        <v>1201</v>
      </c>
    </row>
    <row r="200" spans="1:11" x14ac:dyDescent="0.3">
      <c r="A200" t="s">
        <v>184</v>
      </c>
      <c r="B200" t="s">
        <v>115</v>
      </c>
      <c r="C200">
        <v>139</v>
      </c>
      <c r="J200" t="s">
        <v>1390</v>
      </c>
      <c r="K200" t="s">
        <v>1186</v>
      </c>
    </row>
    <row r="201" spans="1:11" x14ac:dyDescent="0.3">
      <c r="A201" t="s">
        <v>229</v>
      </c>
      <c r="B201" t="s">
        <v>115</v>
      </c>
      <c r="C201">
        <v>20.9</v>
      </c>
      <c r="J201" t="s">
        <v>1391</v>
      </c>
      <c r="K201" t="s">
        <v>1186</v>
      </c>
    </row>
    <row r="202" spans="1:11" x14ac:dyDescent="0.3">
      <c r="A202" t="s">
        <v>232</v>
      </c>
      <c r="B202" t="s">
        <v>115</v>
      </c>
      <c r="C202">
        <v>6.1</v>
      </c>
      <c r="J202" t="s">
        <v>1392</v>
      </c>
      <c r="K202" t="s">
        <v>1208</v>
      </c>
    </row>
    <row r="203" spans="1:11" x14ac:dyDescent="0.3">
      <c r="A203" t="s">
        <v>234</v>
      </c>
      <c r="B203" t="s">
        <v>115</v>
      </c>
      <c r="C203">
        <v>14.7</v>
      </c>
      <c r="J203" t="s">
        <v>1393</v>
      </c>
      <c r="K203" t="s">
        <v>1208</v>
      </c>
    </row>
    <row r="204" spans="1:11" x14ac:dyDescent="0.3">
      <c r="A204" t="s">
        <v>238</v>
      </c>
      <c r="B204" t="s">
        <v>115</v>
      </c>
      <c r="C204">
        <v>-11.9</v>
      </c>
      <c r="J204" t="s">
        <v>1394</v>
      </c>
      <c r="K204" t="s">
        <v>1186</v>
      </c>
    </row>
    <row r="205" spans="1:11" x14ac:dyDescent="0.3">
      <c r="A205" t="s">
        <v>222</v>
      </c>
      <c r="B205" t="s">
        <v>116</v>
      </c>
      <c r="C205">
        <v>260</v>
      </c>
      <c r="J205" t="s">
        <v>1395</v>
      </c>
      <c r="K205" t="s">
        <v>1294</v>
      </c>
    </row>
    <row r="206" spans="1:11" x14ac:dyDescent="0.3">
      <c r="A206" t="s">
        <v>229</v>
      </c>
      <c r="B206" t="s">
        <v>116</v>
      </c>
      <c r="C206">
        <v>0</v>
      </c>
      <c r="J206" t="s">
        <v>1396</v>
      </c>
      <c r="K206" t="s">
        <v>1208</v>
      </c>
    </row>
    <row r="207" spans="1:11" x14ac:dyDescent="0.3">
      <c r="A207" t="s">
        <v>232</v>
      </c>
      <c r="B207" t="s">
        <v>116</v>
      </c>
      <c r="C207">
        <v>0</v>
      </c>
      <c r="J207" t="s">
        <v>1397</v>
      </c>
      <c r="K207" t="s">
        <v>1208</v>
      </c>
    </row>
    <row r="208" spans="1:11" x14ac:dyDescent="0.3">
      <c r="A208" t="s">
        <v>234</v>
      </c>
      <c r="B208" t="s">
        <v>116</v>
      </c>
      <c r="C208">
        <v>0</v>
      </c>
      <c r="J208" t="s">
        <v>1398</v>
      </c>
      <c r="K208" t="s">
        <v>1208</v>
      </c>
    </row>
    <row r="209" spans="1:11" x14ac:dyDescent="0.3">
      <c r="A209" t="s">
        <v>238</v>
      </c>
      <c r="B209" t="s">
        <v>116</v>
      </c>
      <c r="C209">
        <v>106</v>
      </c>
      <c r="J209" t="s">
        <v>1399</v>
      </c>
      <c r="K209" t="s">
        <v>1208</v>
      </c>
    </row>
    <row r="210" spans="1:11" x14ac:dyDescent="0.3">
      <c r="A210" t="s">
        <v>200</v>
      </c>
      <c r="B210" t="s">
        <v>120</v>
      </c>
      <c r="C210">
        <v>63.8</v>
      </c>
      <c r="D210">
        <v>102.29801780915869</v>
      </c>
      <c r="E210">
        <v>118.9191414509426</v>
      </c>
      <c r="F210">
        <v>2.3249549502081508</v>
      </c>
      <c r="G210">
        <v>0</v>
      </c>
      <c r="H210">
        <v>500000000</v>
      </c>
      <c r="I210">
        <v>0.32</v>
      </c>
      <c r="J210" t="s">
        <v>1400</v>
      </c>
      <c r="K210" t="s">
        <v>1201</v>
      </c>
    </row>
    <row r="211" spans="1:11" x14ac:dyDescent="0.3">
      <c r="A211" t="s">
        <v>229</v>
      </c>
      <c r="B211" t="s">
        <v>120</v>
      </c>
      <c r="C211">
        <v>33.1</v>
      </c>
      <c r="D211">
        <v>23.249549502081511</v>
      </c>
      <c r="E211">
        <v>27.02707760248693</v>
      </c>
      <c r="F211">
        <v>2.3249549502081508</v>
      </c>
      <c r="G211">
        <v>0</v>
      </c>
      <c r="H211">
        <v>500000000</v>
      </c>
      <c r="I211">
        <v>0.36</v>
      </c>
      <c r="J211" t="s">
        <v>1401</v>
      </c>
      <c r="K211" t="s">
        <v>1201</v>
      </c>
    </row>
    <row r="212" spans="1:11" x14ac:dyDescent="0.3">
      <c r="A212" t="s">
        <v>232</v>
      </c>
      <c r="B212" t="s">
        <v>120</v>
      </c>
      <c r="C212">
        <v>18.7</v>
      </c>
      <c r="J212" t="s">
        <v>1402</v>
      </c>
      <c r="K212" t="s">
        <v>1208</v>
      </c>
    </row>
    <row r="213" spans="1:11" x14ac:dyDescent="0.3">
      <c r="A213" t="s">
        <v>234</v>
      </c>
      <c r="B213" t="s">
        <v>120</v>
      </c>
      <c r="C213">
        <v>14.4</v>
      </c>
      <c r="J213" t="s">
        <v>1403</v>
      </c>
      <c r="K213" t="s">
        <v>1208</v>
      </c>
    </row>
    <row r="214" spans="1:11" x14ac:dyDescent="0.3">
      <c r="A214" t="s">
        <v>238</v>
      </c>
      <c r="B214" t="s">
        <v>120</v>
      </c>
      <c r="C214">
        <v>11.6</v>
      </c>
      <c r="J214" t="s">
        <v>1404</v>
      </c>
      <c r="K214" t="s">
        <v>1186</v>
      </c>
    </row>
    <row r="215" spans="1:11" x14ac:dyDescent="0.3">
      <c r="A215" t="s">
        <v>210</v>
      </c>
      <c r="B215" t="s">
        <v>121</v>
      </c>
      <c r="C215">
        <v>43.9</v>
      </c>
      <c r="D215">
        <v>43.94908039104461</v>
      </c>
      <c r="E215">
        <v>22.459554269982579</v>
      </c>
      <c r="F215">
        <v>1.022071637001037</v>
      </c>
      <c r="G215">
        <v>0</v>
      </c>
      <c r="H215">
        <v>500000000</v>
      </c>
      <c r="I215">
        <v>0</v>
      </c>
      <c r="J215" t="s">
        <v>1405</v>
      </c>
      <c r="K215" t="s">
        <v>1191</v>
      </c>
    </row>
    <row r="216" spans="1:11" x14ac:dyDescent="0.3">
      <c r="A216" t="s">
        <v>229</v>
      </c>
      <c r="B216" t="s">
        <v>121</v>
      </c>
      <c r="C216">
        <v>196</v>
      </c>
      <c r="J216" t="s">
        <v>1406</v>
      </c>
      <c r="K216" t="s">
        <v>1186</v>
      </c>
    </row>
    <row r="217" spans="1:11" x14ac:dyDescent="0.3">
      <c r="A217" t="s">
        <v>232</v>
      </c>
      <c r="B217" t="s">
        <v>121</v>
      </c>
      <c r="C217">
        <v>0.1</v>
      </c>
      <c r="D217">
        <v>0.1</v>
      </c>
      <c r="E217">
        <v>0</v>
      </c>
      <c r="F217">
        <v>0</v>
      </c>
      <c r="G217">
        <v>0</v>
      </c>
      <c r="H217">
        <v>500000000</v>
      </c>
      <c r="I217">
        <v>0</v>
      </c>
      <c r="J217" t="s">
        <v>1407</v>
      </c>
      <c r="K217" t="s">
        <v>1191</v>
      </c>
    </row>
    <row r="218" spans="1:11" x14ac:dyDescent="0.3">
      <c r="A218" t="s">
        <v>234</v>
      </c>
      <c r="B218" t="s">
        <v>121</v>
      </c>
      <c r="C218">
        <v>196</v>
      </c>
      <c r="D218">
        <v>195.814969118665</v>
      </c>
      <c r="E218">
        <v>194.85170025329279</v>
      </c>
      <c r="F218">
        <v>1.990161437915521</v>
      </c>
      <c r="G218">
        <v>0</v>
      </c>
      <c r="H218">
        <v>500000000</v>
      </c>
      <c r="I218">
        <v>0</v>
      </c>
      <c r="J218" t="s">
        <v>1407</v>
      </c>
      <c r="K218" t="s">
        <v>1191</v>
      </c>
    </row>
    <row r="219" spans="1:11" x14ac:dyDescent="0.3">
      <c r="A219" t="s">
        <v>238</v>
      </c>
      <c r="B219" t="s">
        <v>121</v>
      </c>
      <c r="C219">
        <v>-128</v>
      </c>
      <c r="J219" t="s">
        <v>1408</v>
      </c>
      <c r="K219" t="s">
        <v>1186</v>
      </c>
    </row>
    <row r="220" spans="1:11" x14ac:dyDescent="0.3">
      <c r="A220" t="s">
        <v>202</v>
      </c>
      <c r="B220" t="s">
        <v>122</v>
      </c>
      <c r="C220">
        <v>0.1</v>
      </c>
      <c r="J220" t="s">
        <v>1409</v>
      </c>
      <c r="K220" t="s">
        <v>1186</v>
      </c>
    </row>
    <row r="221" spans="1:11" x14ac:dyDescent="0.3">
      <c r="A221" t="s">
        <v>204</v>
      </c>
      <c r="B221" t="s">
        <v>122</v>
      </c>
      <c r="C221">
        <v>0</v>
      </c>
      <c r="J221" t="s">
        <v>1410</v>
      </c>
      <c r="K221" t="s">
        <v>1208</v>
      </c>
    </row>
    <row r="222" spans="1:11" x14ac:dyDescent="0.3">
      <c r="A222" t="s">
        <v>229</v>
      </c>
      <c r="B222" t="s">
        <v>122</v>
      </c>
      <c r="C222">
        <v>32.4</v>
      </c>
      <c r="J222" t="s">
        <v>1411</v>
      </c>
      <c r="K222" t="s">
        <v>1186</v>
      </c>
    </row>
    <row r="223" spans="1:11" x14ac:dyDescent="0.3">
      <c r="A223" t="s">
        <v>232</v>
      </c>
      <c r="B223" t="s">
        <v>122</v>
      </c>
      <c r="C223">
        <v>22.4</v>
      </c>
      <c r="D223">
        <v>22.39814042410131</v>
      </c>
      <c r="E223">
        <v>17.499535874764941</v>
      </c>
      <c r="F223">
        <v>1.562588281296311</v>
      </c>
      <c r="G223">
        <v>0</v>
      </c>
      <c r="H223">
        <v>500000000</v>
      </c>
      <c r="I223">
        <v>0</v>
      </c>
      <c r="J223" t="s">
        <v>1412</v>
      </c>
      <c r="K223" t="s">
        <v>1191</v>
      </c>
    </row>
    <row r="224" spans="1:11" x14ac:dyDescent="0.3">
      <c r="A224" t="s">
        <v>234</v>
      </c>
      <c r="B224" t="s">
        <v>122</v>
      </c>
      <c r="C224">
        <v>10</v>
      </c>
      <c r="D224">
        <v>10.02947288350037</v>
      </c>
      <c r="E224">
        <v>7.8359683976683971</v>
      </c>
      <c r="F224">
        <v>1.562588281296311</v>
      </c>
      <c r="G224">
        <v>0</v>
      </c>
      <c r="H224">
        <v>500000000</v>
      </c>
      <c r="I224">
        <v>0</v>
      </c>
      <c r="J224" t="s">
        <v>1413</v>
      </c>
      <c r="K224" t="s">
        <v>1191</v>
      </c>
    </row>
    <row r="225" spans="1:11" x14ac:dyDescent="0.3">
      <c r="A225" t="s">
        <v>238</v>
      </c>
      <c r="B225" t="s">
        <v>122</v>
      </c>
      <c r="C225">
        <v>-30.1</v>
      </c>
      <c r="J225" t="s">
        <v>1414</v>
      </c>
      <c r="K225" t="s">
        <v>1186</v>
      </c>
    </row>
    <row r="226" spans="1:11" x14ac:dyDescent="0.3">
      <c r="A226" t="s">
        <v>204</v>
      </c>
      <c r="B226" t="s">
        <v>125</v>
      </c>
      <c r="C226">
        <v>0</v>
      </c>
      <c r="J226" t="s">
        <v>1415</v>
      </c>
      <c r="K226" t="s">
        <v>1208</v>
      </c>
    </row>
    <row r="227" spans="1:11" x14ac:dyDescent="0.3">
      <c r="A227" t="s">
        <v>229</v>
      </c>
      <c r="B227" t="s">
        <v>125</v>
      </c>
      <c r="C227">
        <v>1.2</v>
      </c>
      <c r="J227" t="s">
        <v>1416</v>
      </c>
      <c r="K227" t="s">
        <v>1208</v>
      </c>
    </row>
    <row r="228" spans="1:11" x14ac:dyDescent="0.3">
      <c r="A228" t="s">
        <v>232</v>
      </c>
      <c r="B228" t="s">
        <v>125</v>
      </c>
      <c r="C228">
        <v>0.6</v>
      </c>
      <c r="J228" t="s">
        <v>1417</v>
      </c>
      <c r="K228" t="s">
        <v>1208</v>
      </c>
    </row>
    <row r="229" spans="1:11" x14ac:dyDescent="0.3">
      <c r="A229" t="s">
        <v>234</v>
      </c>
      <c r="B229" t="s">
        <v>125</v>
      </c>
      <c r="C229">
        <v>0.6</v>
      </c>
      <c r="J229" t="s">
        <v>1418</v>
      </c>
      <c r="K229" t="s">
        <v>1208</v>
      </c>
    </row>
    <row r="230" spans="1:11" x14ac:dyDescent="0.3">
      <c r="A230" t="s">
        <v>238</v>
      </c>
      <c r="B230" t="s">
        <v>125</v>
      </c>
      <c r="C230">
        <v>0</v>
      </c>
      <c r="J230" t="s">
        <v>1419</v>
      </c>
      <c r="K230" t="s">
        <v>1208</v>
      </c>
    </row>
    <row r="231" spans="1:11" x14ac:dyDescent="0.3">
      <c r="A231" t="s">
        <v>202</v>
      </c>
      <c r="B231" t="s">
        <v>127</v>
      </c>
      <c r="C231">
        <v>0.1</v>
      </c>
      <c r="D231">
        <v>0.1</v>
      </c>
      <c r="E231">
        <v>0</v>
      </c>
      <c r="F231">
        <v>0</v>
      </c>
      <c r="G231">
        <v>0</v>
      </c>
      <c r="H231">
        <v>0</v>
      </c>
      <c r="I231">
        <v>0</v>
      </c>
      <c r="J231" t="s">
        <v>1420</v>
      </c>
      <c r="K231" t="s">
        <v>1191</v>
      </c>
    </row>
    <row r="232" spans="1:11" x14ac:dyDescent="0.3">
      <c r="A232" t="s">
        <v>229</v>
      </c>
      <c r="B232" t="s">
        <v>127</v>
      </c>
      <c r="C232">
        <v>17.3</v>
      </c>
      <c r="J232" t="s">
        <v>1421</v>
      </c>
      <c r="K232" t="s">
        <v>1208</v>
      </c>
    </row>
    <row r="233" spans="1:11" x14ac:dyDescent="0.3">
      <c r="A233" t="s">
        <v>232</v>
      </c>
      <c r="B233" t="s">
        <v>127</v>
      </c>
      <c r="C233">
        <v>12.1</v>
      </c>
      <c r="J233" t="s">
        <v>1422</v>
      </c>
      <c r="K233" t="s">
        <v>1208</v>
      </c>
    </row>
    <row r="234" spans="1:11" x14ac:dyDescent="0.3">
      <c r="A234" t="s">
        <v>234</v>
      </c>
      <c r="B234" t="s">
        <v>127</v>
      </c>
      <c r="C234">
        <v>5.2</v>
      </c>
      <c r="J234" t="s">
        <v>1423</v>
      </c>
      <c r="K234" t="s">
        <v>1208</v>
      </c>
    </row>
    <row r="235" spans="1:11" x14ac:dyDescent="0.3">
      <c r="A235" t="s">
        <v>238</v>
      </c>
      <c r="B235" t="s">
        <v>127</v>
      </c>
      <c r="C235">
        <v>-16.7</v>
      </c>
      <c r="J235" t="s">
        <v>1424</v>
      </c>
      <c r="K235" t="s">
        <v>1208</v>
      </c>
    </row>
    <row r="236" spans="1:11" x14ac:dyDescent="0.3">
      <c r="A236" t="s">
        <v>229</v>
      </c>
      <c r="B236" t="s">
        <v>129</v>
      </c>
      <c r="C236">
        <v>13.9</v>
      </c>
      <c r="J236" t="s">
        <v>1425</v>
      </c>
      <c r="K236" t="s">
        <v>1208</v>
      </c>
    </row>
    <row r="237" spans="1:11" x14ac:dyDescent="0.3">
      <c r="A237" t="s">
        <v>232</v>
      </c>
      <c r="B237" t="s">
        <v>129</v>
      </c>
      <c r="C237">
        <v>9.6999999999999993</v>
      </c>
      <c r="J237" t="s">
        <v>1426</v>
      </c>
      <c r="K237" t="s">
        <v>1208</v>
      </c>
    </row>
    <row r="238" spans="1:11" x14ac:dyDescent="0.3">
      <c r="A238" t="s">
        <v>234</v>
      </c>
      <c r="B238" t="s">
        <v>129</v>
      </c>
      <c r="C238">
        <v>4.2</v>
      </c>
      <c r="J238" t="s">
        <v>1427</v>
      </c>
      <c r="K238" t="s">
        <v>1208</v>
      </c>
    </row>
    <row r="239" spans="1:11" x14ac:dyDescent="0.3">
      <c r="A239" t="s">
        <v>238</v>
      </c>
      <c r="B239" t="s">
        <v>129</v>
      </c>
      <c r="C239">
        <v>-13.4</v>
      </c>
      <c r="J239" t="s">
        <v>1428</v>
      </c>
      <c r="K239" t="s">
        <v>1208</v>
      </c>
    </row>
    <row r="240" spans="1:11" x14ac:dyDescent="0.3">
      <c r="A240" t="s">
        <v>229</v>
      </c>
      <c r="B240" t="s">
        <v>131</v>
      </c>
      <c r="C240">
        <v>3.5</v>
      </c>
      <c r="J240" t="s">
        <v>1429</v>
      </c>
      <c r="K240" t="s">
        <v>1208</v>
      </c>
    </row>
    <row r="241" spans="1:11" x14ac:dyDescent="0.3">
      <c r="A241" t="s">
        <v>232</v>
      </c>
      <c r="B241" t="s">
        <v>131</v>
      </c>
      <c r="C241">
        <v>2.4</v>
      </c>
      <c r="J241" t="s">
        <v>1430</v>
      </c>
      <c r="K241" t="s">
        <v>1208</v>
      </c>
    </row>
    <row r="242" spans="1:11" x14ac:dyDescent="0.3">
      <c r="A242" t="s">
        <v>234</v>
      </c>
      <c r="B242" t="s">
        <v>131</v>
      </c>
      <c r="C242">
        <v>1</v>
      </c>
      <c r="J242" t="s">
        <v>1431</v>
      </c>
      <c r="K242" t="s">
        <v>1208</v>
      </c>
    </row>
    <row r="243" spans="1:11" x14ac:dyDescent="0.3">
      <c r="A243" t="s">
        <v>238</v>
      </c>
      <c r="B243" t="s">
        <v>131</v>
      </c>
      <c r="C243">
        <v>-3.4</v>
      </c>
      <c r="J243" t="s">
        <v>1432</v>
      </c>
      <c r="K243" t="s">
        <v>1208</v>
      </c>
    </row>
    <row r="244" spans="1:11" x14ac:dyDescent="0.3">
      <c r="A244" t="s">
        <v>229</v>
      </c>
      <c r="B244" t="s">
        <v>132</v>
      </c>
      <c r="C244">
        <v>3.5</v>
      </c>
      <c r="J244" t="s">
        <v>1433</v>
      </c>
      <c r="K244" t="s">
        <v>1208</v>
      </c>
    </row>
    <row r="245" spans="1:11" x14ac:dyDescent="0.3">
      <c r="A245" t="s">
        <v>232</v>
      </c>
      <c r="B245" t="s">
        <v>132</v>
      </c>
      <c r="C245">
        <v>2.4</v>
      </c>
      <c r="J245" t="s">
        <v>1434</v>
      </c>
      <c r="K245" t="s">
        <v>1208</v>
      </c>
    </row>
    <row r="246" spans="1:11" x14ac:dyDescent="0.3">
      <c r="A246" t="s">
        <v>234</v>
      </c>
      <c r="B246" t="s">
        <v>132</v>
      </c>
      <c r="C246">
        <v>1</v>
      </c>
      <c r="J246" t="s">
        <v>1435</v>
      </c>
      <c r="K246" t="s">
        <v>1208</v>
      </c>
    </row>
    <row r="247" spans="1:11" x14ac:dyDescent="0.3">
      <c r="A247" t="s">
        <v>238</v>
      </c>
      <c r="B247" t="s">
        <v>132</v>
      </c>
      <c r="C247">
        <v>-3.4</v>
      </c>
      <c r="J247" t="s">
        <v>1436</v>
      </c>
      <c r="K247" t="s">
        <v>1208</v>
      </c>
    </row>
    <row r="248" spans="1:11" x14ac:dyDescent="0.3">
      <c r="A248" t="s">
        <v>229</v>
      </c>
      <c r="B248" t="s">
        <v>133</v>
      </c>
      <c r="C248">
        <v>3.5</v>
      </c>
      <c r="J248" t="s">
        <v>1437</v>
      </c>
      <c r="K248" t="s">
        <v>1208</v>
      </c>
    </row>
    <row r="249" spans="1:11" x14ac:dyDescent="0.3">
      <c r="A249" t="s">
        <v>232</v>
      </c>
      <c r="B249" t="s">
        <v>133</v>
      </c>
      <c r="C249">
        <v>2.4</v>
      </c>
      <c r="J249" t="s">
        <v>1438</v>
      </c>
      <c r="K249" t="s">
        <v>1208</v>
      </c>
    </row>
    <row r="250" spans="1:11" x14ac:dyDescent="0.3">
      <c r="A250" t="s">
        <v>234</v>
      </c>
      <c r="B250" t="s">
        <v>133</v>
      </c>
      <c r="C250">
        <v>1</v>
      </c>
      <c r="J250" t="s">
        <v>1439</v>
      </c>
      <c r="K250" t="s">
        <v>1208</v>
      </c>
    </row>
    <row r="251" spans="1:11" x14ac:dyDescent="0.3">
      <c r="A251" t="s">
        <v>238</v>
      </c>
      <c r="B251" t="s">
        <v>133</v>
      </c>
      <c r="C251">
        <v>-3.4</v>
      </c>
      <c r="J251" t="s">
        <v>1440</v>
      </c>
      <c r="K251" t="s">
        <v>1208</v>
      </c>
    </row>
    <row r="252" spans="1:11" x14ac:dyDescent="0.3">
      <c r="A252" t="s">
        <v>229</v>
      </c>
      <c r="B252" t="s">
        <v>134</v>
      </c>
      <c r="C252">
        <v>3.5</v>
      </c>
      <c r="J252" t="s">
        <v>1441</v>
      </c>
      <c r="K252" t="s">
        <v>1208</v>
      </c>
    </row>
    <row r="253" spans="1:11" x14ac:dyDescent="0.3">
      <c r="A253" t="s">
        <v>232</v>
      </c>
      <c r="B253" t="s">
        <v>134</v>
      </c>
      <c r="C253">
        <v>2.4</v>
      </c>
      <c r="J253" t="s">
        <v>1442</v>
      </c>
      <c r="K253" t="s">
        <v>1208</v>
      </c>
    </row>
    <row r="254" spans="1:11" x14ac:dyDescent="0.3">
      <c r="A254" t="s">
        <v>234</v>
      </c>
      <c r="B254" t="s">
        <v>134</v>
      </c>
      <c r="C254">
        <v>1</v>
      </c>
      <c r="J254" t="s">
        <v>1443</v>
      </c>
      <c r="K254" t="s">
        <v>1208</v>
      </c>
    </row>
    <row r="255" spans="1:11" x14ac:dyDescent="0.3">
      <c r="A255" t="s">
        <v>238</v>
      </c>
      <c r="B255" t="s">
        <v>134</v>
      </c>
      <c r="C255">
        <v>-3.4</v>
      </c>
      <c r="J255" t="s">
        <v>1444</v>
      </c>
      <c r="K255" t="s">
        <v>1208</v>
      </c>
    </row>
    <row r="256" spans="1:11" x14ac:dyDescent="0.3">
      <c r="A256" t="s">
        <v>206</v>
      </c>
      <c r="B256" t="s">
        <v>135</v>
      </c>
      <c r="C256">
        <v>123</v>
      </c>
      <c r="J256" t="s">
        <v>1445</v>
      </c>
      <c r="K256" t="s">
        <v>1186</v>
      </c>
    </row>
    <row r="257" spans="1:11" x14ac:dyDescent="0.3">
      <c r="A257" t="s">
        <v>229</v>
      </c>
      <c r="B257" t="s">
        <v>135</v>
      </c>
      <c r="C257">
        <v>145</v>
      </c>
      <c r="D257">
        <v>190.3091875006717</v>
      </c>
      <c r="E257">
        <v>213.0446285127401</v>
      </c>
      <c r="F257">
        <v>2.238931617654961</v>
      </c>
      <c r="G257">
        <v>0</v>
      </c>
      <c r="H257">
        <v>500000000</v>
      </c>
      <c r="I257">
        <v>0.21</v>
      </c>
      <c r="J257" t="s">
        <v>1446</v>
      </c>
      <c r="K257" t="s">
        <v>1201</v>
      </c>
    </row>
    <row r="258" spans="1:11" x14ac:dyDescent="0.3">
      <c r="A258" t="s">
        <v>232</v>
      </c>
      <c r="B258" t="s">
        <v>135</v>
      </c>
      <c r="C258">
        <v>72.7</v>
      </c>
      <c r="J258" t="s">
        <v>1447</v>
      </c>
      <c r="K258" t="s">
        <v>1208</v>
      </c>
    </row>
    <row r="259" spans="1:11" x14ac:dyDescent="0.3">
      <c r="A259" t="s">
        <v>234</v>
      </c>
      <c r="B259" t="s">
        <v>135</v>
      </c>
      <c r="C259">
        <v>72.7</v>
      </c>
      <c r="J259" t="s">
        <v>1448</v>
      </c>
      <c r="K259" t="s">
        <v>1208</v>
      </c>
    </row>
    <row r="260" spans="1:11" x14ac:dyDescent="0.3">
      <c r="A260" t="s">
        <v>238</v>
      </c>
      <c r="B260" t="s">
        <v>135</v>
      </c>
      <c r="C260">
        <v>-145</v>
      </c>
      <c r="J260" t="s">
        <v>1449</v>
      </c>
      <c r="K260" t="s">
        <v>1186</v>
      </c>
    </row>
    <row r="261" spans="1:11" x14ac:dyDescent="0.3">
      <c r="A261" t="s">
        <v>206</v>
      </c>
      <c r="B261" t="s">
        <v>137</v>
      </c>
      <c r="C261">
        <v>118</v>
      </c>
      <c r="D261">
        <v>156.72521323584729</v>
      </c>
      <c r="E261">
        <v>175.44851759872711</v>
      </c>
      <c r="F261">
        <v>2.238931617654961</v>
      </c>
      <c r="G261">
        <v>0</v>
      </c>
      <c r="H261">
        <v>500000000</v>
      </c>
      <c r="I261">
        <v>0.22</v>
      </c>
      <c r="J261" t="s">
        <v>1450</v>
      </c>
      <c r="K261" t="s">
        <v>1201</v>
      </c>
    </row>
    <row r="262" spans="1:11" x14ac:dyDescent="0.3">
      <c r="A262" t="s">
        <v>229</v>
      </c>
      <c r="B262" t="s">
        <v>137</v>
      </c>
      <c r="C262">
        <v>60</v>
      </c>
      <c r="J262" t="s">
        <v>1451</v>
      </c>
      <c r="K262" t="s">
        <v>1208</v>
      </c>
    </row>
    <row r="263" spans="1:11" x14ac:dyDescent="0.3">
      <c r="A263" t="s">
        <v>232</v>
      </c>
      <c r="B263" t="s">
        <v>137</v>
      </c>
      <c r="C263">
        <v>30</v>
      </c>
      <c r="J263" t="s">
        <v>1452</v>
      </c>
      <c r="K263" t="s">
        <v>1208</v>
      </c>
    </row>
    <row r="264" spans="1:11" x14ac:dyDescent="0.3">
      <c r="A264" t="s">
        <v>234</v>
      </c>
      <c r="B264" t="s">
        <v>137</v>
      </c>
      <c r="C264">
        <v>30</v>
      </c>
      <c r="J264" t="s">
        <v>1453</v>
      </c>
      <c r="K264" t="s">
        <v>1208</v>
      </c>
    </row>
    <row r="265" spans="1:11" x14ac:dyDescent="0.3">
      <c r="A265" t="s">
        <v>238</v>
      </c>
      <c r="B265" t="s">
        <v>137</v>
      </c>
      <c r="C265">
        <v>-60</v>
      </c>
      <c r="J265" t="s">
        <v>1454</v>
      </c>
      <c r="K265" t="s">
        <v>1208</v>
      </c>
    </row>
    <row r="266" spans="1:11" x14ac:dyDescent="0.3">
      <c r="A266" t="s">
        <v>206</v>
      </c>
      <c r="B266" t="s">
        <v>139</v>
      </c>
      <c r="C266">
        <v>4.9000000000000004</v>
      </c>
      <c r="D266">
        <v>2.910611102951449</v>
      </c>
      <c r="E266">
        <v>3.2583296125477892</v>
      </c>
      <c r="F266">
        <v>2.238931617654961</v>
      </c>
      <c r="G266">
        <v>0</v>
      </c>
      <c r="H266">
        <v>500000000</v>
      </c>
      <c r="I266">
        <v>0.6</v>
      </c>
      <c r="J266" t="s">
        <v>1455</v>
      </c>
      <c r="K266" t="s">
        <v>1201</v>
      </c>
    </row>
    <row r="267" spans="1:11" x14ac:dyDescent="0.3">
      <c r="A267" t="s">
        <v>229</v>
      </c>
      <c r="B267" t="s">
        <v>139</v>
      </c>
      <c r="C267">
        <v>85.3</v>
      </c>
      <c r="J267" t="s">
        <v>1456</v>
      </c>
      <c r="K267" t="s">
        <v>1208</v>
      </c>
    </row>
    <row r="268" spans="1:11" x14ac:dyDescent="0.3">
      <c r="A268" t="s">
        <v>232</v>
      </c>
      <c r="B268" t="s">
        <v>139</v>
      </c>
      <c r="C268">
        <v>42.7</v>
      </c>
      <c r="J268" t="s">
        <v>1457</v>
      </c>
      <c r="K268" t="s">
        <v>1208</v>
      </c>
    </row>
    <row r="269" spans="1:11" x14ac:dyDescent="0.3">
      <c r="A269" t="s">
        <v>234</v>
      </c>
      <c r="B269" t="s">
        <v>139</v>
      </c>
      <c r="C269">
        <v>42.7</v>
      </c>
      <c r="J269" t="s">
        <v>1458</v>
      </c>
      <c r="K269" t="s">
        <v>1208</v>
      </c>
    </row>
    <row r="270" spans="1:11" x14ac:dyDescent="0.3">
      <c r="A270" t="s">
        <v>238</v>
      </c>
      <c r="B270" t="s">
        <v>139</v>
      </c>
      <c r="C270">
        <v>-85.2</v>
      </c>
      <c r="J270" t="s">
        <v>1459</v>
      </c>
      <c r="K270" t="s">
        <v>1208</v>
      </c>
    </row>
    <row r="271" spans="1:11" x14ac:dyDescent="0.3">
      <c r="A271" t="s">
        <v>206</v>
      </c>
      <c r="B271" t="s">
        <v>141</v>
      </c>
      <c r="C271">
        <v>5.0999999999999996</v>
      </c>
      <c r="J271" t="s">
        <v>1460</v>
      </c>
      <c r="K271" t="s">
        <v>1208</v>
      </c>
    </row>
    <row r="272" spans="1:11" x14ac:dyDescent="0.3">
      <c r="A272" t="s">
        <v>208</v>
      </c>
      <c r="B272" t="s">
        <v>143</v>
      </c>
      <c r="C272">
        <v>597</v>
      </c>
      <c r="D272">
        <v>491.727971969024</v>
      </c>
      <c r="E272">
        <v>514.46042216333876</v>
      </c>
      <c r="F272">
        <v>2.0924594551873361</v>
      </c>
      <c r="G272">
        <v>0</v>
      </c>
      <c r="H272">
        <v>500000000</v>
      </c>
      <c r="I272">
        <v>0.2</v>
      </c>
      <c r="J272" t="s">
        <v>1461</v>
      </c>
      <c r="K272" t="s">
        <v>1191</v>
      </c>
    </row>
    <row r="273" spans="1:11" x14ac:dyDescent="0.3">
      <c r="A273" t="s">
        <v>229</v>
      </c>
      <c r="B273" t="s">
        <v>143</v>
      </c>
      <c r="C273">
        <v>326</v>
      </c>
      <c r="J273" t="s">
        <v>1462</v>
      </c>
      <c r="K273" t="s">
        <v>1186</v>
      </c>
    </row>
    <row r="274" spans="1:11" x14ac:dyDescent="0.3">
      <c r="A274" t="s">
        <v>232</v>
      </c>
      <c r="B274" t="s">
        <v>143</v>
      </c>
      <c r="C274">
        <v>163</v>
      </c>
      <c r="J274" t="s">
        <v>1463</v>
      </c>
      <c r="K274" t="s">
        <v>1208</v>
      </c>
    </row>
    <row r="275" spans="1:11" x14ac:dyDescent="0.3">
      <c r="A275" t="s">
        <v>234</v>
      </c>
      <c r="B275" t="s">
        <v>143</v>
      </c>
      <c r="C275">
        <v>163</v>
      </c>
      <c r="J275" t="s">
        <v>1463</v>
      </c>
      <c r="K275" t="s">
        <v>1208</v>
      </c>
    </row>
    <row r="276" spans="1:11" x14ac:dyDescent="0.3">
      <c r="A276" t="s">
        <v>238</v>
      </c>
      <c r="B276" t="s">
        <v>143</v>
      </c>
      <c r="C276">
        <v>92.2</v>
      </c>
      <c r="J276" t="s">
        <v>1464</v>
      </c>
      <c r="K276" t="s">
        <v>1186</v>
      </c>
    </row>
    <row r="277" spans="1:11" x14ac:dyDescent="0.3">
      <c r="A277" t="s">
        <v>222</v>
      </c>
      <c r="B277" t="s">
        <v>145</v>
      </c>
      <c r="C277">
        <v>389</v>
      </c>
      <c r="J277" t="s">
        <v>1465</v>
      </c>
      <c r="K277" t="s">
        <v>1186</v>
      </c>
    </row>
    <row r="278" spans="1:11" x14ac:dyDescent="0.3">
      <c r="A278" t="s">
        <v>229</v>
      </c>
      <c r="B278" t="s">
        <v>145</v>
      </c>
      <c r="C278">
        <v>94.2</v>
      </c>
      <c r="D278">
        <v>94.160675483430126</v>
      </c>
      <c r="E278">
        <v>98.513697861064884</v>
      </c>
      <c r="F278">
        <v>2.0924594551873361</v>
      </c>
      <c r="G278">
        <v>0</v>
      </c>
      <c r="H278">
        <v>500000000</v>
      </c>
      <c r="I278">
        <v>0</v>
      </c>
      <c r="J278" t="s">
        <v>1466</v>
      </c>
      <c r="K278" t="s">
        <v>1191</v>
      </c>
    </row>
    <row r="279" spans="1:11" x14ac:dyDescent="0.3">
      <c r="A279" t="s">
        <v>232</v>
      </c>
      <c r="B279" t="s">
        <v>145</v>
      </c>
      <c r="C279">
        <v>47.1</v>
      </c>
      <c r="J279" t="s">
        <v>1467</v>
      </c>
      <c r="K279" t="s">
        <v>1208</v>
      </c>
    </row>
    <row r="280" spans="1:11" x14ac:dyDescent="0.3">
      <c r="A280" t="s">
        <v>234</v>
      </c>
      <c r="B280" t="s">
        <v>145</v>
      </c>
      <c r="C280">
        <v>47.1</v>
      </c>
      <c r="J280" t="s">
        <v>1467</v>
      </c>
      <c r="K280" t="s">
        <v>1208</v>
      </c>
    </row>
    <row r="281" spans="1:11" x14ac:dyDescent="0.3">
      <c r="A281" t="s">
        <v>238</v>
      </c>
      <c r="B281" t="s">
        <v>145</v>
      </c>
      <c r="C281">
        <v>60.6</v>
      </c>
      <c r="J281" t="s">
        <v>1468</v>
      </c>
      <c r="K281" t="s">
        <v>1186</v>
      </c>
    </row>
    <row r="282" spans="1:11" x14ac:dyDescent="0.3">
      <c r="A282" t="s">
        <v>181</v>
      </c>
      <c r="B282" t="s">
        <v>147</v>
      </c>
      <c r="C282">
        <v>14.5</v>
      </c>
      <c r="J282" t="s">
        <v>1469</v>
      </c>
      <c r="K282" t="s">
        <v>1208</v>
      </c>
    </row>
    <row r="283" spans="1:11" x14ac:dyDescent="0.3">
      <c r="A283" t="s">
        <v>184</v>
      </c>
      <c r="B283" t="s">
        <v>147</v>
      </c>
      <c r="C283">
        <v>14.5</v>
      </c>
      <c r="J283" t="s">
        <v>1470</v>
      </c>
      <c r="K283" t="s">
        <v>1287</v>
      </c>
    </row>
    <row r="284" spans="1:11" x14ac:dyDescent="0.3">
      <c r="A284" t="s">
        <v>229</v>
      </c>
      <c r="B284" t="s">
        <v>147</v>
      </c>
      <c r="C284">
        <v>2.4</v>
      </c>
      <c r="J284" t="s">
        <v>1471</v>
      </c>
      <c r="K284" t="s">
        <v>1208</v>
      </c>
    </row>
    <row r="285" spans="1:11" x14ac:dyDescent="0.3">
      <c r="A285" t="s">
        <v>232</v>
      </c>
      <c r="B285" t="s">
        <v>147</v>
      </c>
      <c r="C285">
        <v>0.9</v>
      </c>
      <c r="J285" t="s">
        <v>1472</v>
      </c>
      <c r="K285" t="s">
        <v>1208</v>
      </c>
    </row>
    <row r="286" spans="1:11" x14ac:dyDescent="0.3">
      <c r="A286" t="s">
        <v>234</v>
      </c>
      <c r="B286" t="s">
        <v>147</v>
      </c>
      <c r="C286">
        <v>1.6</v>
      </c>
      <c r="J286" t="s">
        <v>1473</v>
      </c>
      <c r="K286" t="s">
        <v>1208</v>
      </c>
    </row>
    <row r="287" spans="1:11" x14ac:dyDescent="0.3">
      <c r="A287" t="s">
        <v>238</v>
      </c>
      <c r="B287" t="s">
        <v>147</v>
      </c>
      <c r="C287">
        <v>5.8</v>
      </c>
      <c r="J287" t="s">
        <v>1474</v>
      </c>
      <c r="K287" t="s">
        <v>1208</v>
      </c>
    </row>
    <row r="288" spans="1:11" x14ac:dyDescent="0.3">
      <c r="A288" t="s">
        <v>181</v>
      </c>
      <c r="B288" t="s">
        <v>150</v>
      </c>
      <c r="C288">
        <v>471</v>
      </c>
      <c r="J288" t="s">
        <v>1475</v>
      </c>
      <c r="K288" t="s">
        <v>1208</v>
      </c>
    </row>
    <row r="289" spans="1:11" x14ac:dyDescent="0.3">
      <c r="A289" t="s">
        <v>184</v>
      </c>
      <c r="B289" t="s">
        <v>150</v>
      </c>
      <c r="C289">
        <v>471</v>
      </c>
      <c r="J289" t="s">
        <v>1476</v>
      </c>
      <c r="K289" t="s">
        <v>1287</v>
      </c>
    </row>
    <row r="290" spans="1:11" x14ac:dyDescent="0.3">
      <c r="A290" t="s">
        <v>229</v>
      </c>
      <c r="B290" t="s">
        <v>150</v>
      </c>
      <c r="C290">
        <v>56.5</v>
      </c>
      <c r="J290" t="s">
        <v>1477</v>
      </c>
      <c r="K290" t="s">
        <v>1208</v>
      </c>
    </row>
    <row r="291" spans="1:11" x14ac:dyDescent="0.3">
      <c r="A291" t="s">
        <v>232</v>
      </c>
      <c r="B291" t="s">
        <v>150</v>
      </c>
      <c r="C291">
        <v>0.9</v>
      </c>
      <c r="J291" t="s">
        <v>1478</v>
      </c>
      <c r="K291" t="s">
        <v>1208</v>
      </c>
    </row>
    <row r="292" spans="1:11" x14ac:dyDescent="0.3">
      <c r="A292" t="s">
        <v>234</v>
      </c>
      <c r="B292" t="s">
        <v>150</v>
      </c>
      <c r="C292">
        <v>55.6</v>
      </c>
      <c r="J292" t="s">
        <v>1479</v>
      </c>
      <c r="K292" t="s">
        <v>1208</v>
      </c>
    </row>
    <row r="293" spans="1:11" x14ac:dyDescent="0.3">
      <c r="A293" t="s">
        <v>238</v>
      </c>
      <c r="B293" t="s">
        <v>150</v>
      </c>
      <c r="C293">
        <v>54.8</v>
      </c>
      <c r="J293" t="s">
        <v>1480</v>
      </c>
      <c r="K293" t="s">
        <v>1208</v>
      </c>
    </row>
    <row r="294" spans="1:11" x14ac:dyDescent="0.3">
      <c r="A294" t="s">
        <v>181</v>
      </c>
      <c r="B294" t="s">
        <v>152</v>
      </c>
      <c r="C294">
        <v>139</v>
      </c>
      <c r="J294" t="s">
        <v>1481</v>
      </c>
      <c r="K294" t="s">
        <v>1186</v>
      </c>
    </row>
    <row r="295" spans="1:11" x14ac:dyDescent="0.3">
      <c r="A295" t="s">
        <v>184</v>
      </c>
      <c r="B295" t="s">
        <v>152</v>
      </c>
      <c r="C295">
        <v>139</v>
      </c>
      <c r="J295" t="s">
        <v>1482</v>
      </c>
      <c r="K295" t="s">
        <v>1189</v>
      </c>
    </row>
    <row r="296" spans="1:11" x14ac:dyDescent="0.3">
      <c r="A296" t="s">
        <v>194</v>
      </c>
      <c r="B296" t="s">
        <v>152</v>
      </c>
      <c r="C296">
        <v>150</v>
      </c>
      <c r="J296" t="s">
        <v>1483</v>
      </c>
      <c r="K296" t="s">
        <v>1287</v>
      </c>
    </row>
    <row r="297" spans="1:11" x14ac:dyDescent="0.3">
      <c r="A297" t="s">
        <v>196</v>
      </c>
      <c r="B297" t="s">
        <v>152</v>
      </c>
      <c r="C297">
        <v>4.5</v>
      </c>
      <c r="J297" t="s">
        <v>1484</v>
      </c>
      <c r="K297" t="s">
        <v>1208</v>
      </c>
    </row>
    <row r="298" spans="1:11" x14ac:dyDescent="0.3">
      <c r="A298" t="s">
        <v>198</v>
      </c>
      <c r="B298" t="s">
        <v>152</v>
      </c>
      <c r="C298">
        <v>146</v>
      </c>
      <c r="J298" t="s">
        <v>1485</v>
      </c>
      <c r="K298" t="s">
        <v>1208</v>
      </c>
    </row>
    <row r="299" spans="1:11" x14ac:dyDescent="0.3">
      <c r="A299" t="s">
        <v>200</v>
      </c>
      <c r="B299" t="s">
        <v>152</v>
      </c>
      <c r="C299">
        <v>63.8</v>
      </c>
      <c r="J299" t="s">
        <v>1486</v>
      </c>
      <c r="K299" t="s">
        <v>1186</v>
      </c>
    </row>
    <row r="300" spans="1:11" x14ac:dyDescent="0.3">
      <c r="A300" t="s">
        <v>204</v>
      </c>
      <c r="B300" t="s">
        <v>152</v>
      </c>
      <c r="C300">
        <v>0</v>
      </c>
      <c r="J300" t="s">
        <v>1487</v>
      </c>
      <c r="K300" t="s">
        <v>1208</v>
      </c>
    </row>
    <row r="301" spans="1:11" x14ac:dyDescent="0.3">
      <c r="A301" t="s">
        <v>222</v>
      </c>
      <c r="B301" t="s">
        <v>152</v>
      </c>
      <c r="C301">
        <v>260</v>
      </c>
      <c r="J301" t="s">
        <v>1488</v>
      </c>
      <c r="K301" t="s">
        <v>1294</v>
      </c>
    </row>
    <row r="302" spans="1:11" x14ac:dyDescent="0.3">
      <c r="A302" t="s">
        <v>229</v>
      </c>
      <c r="B302" t="s">
        <v>152</v>
      </c>
      <c r="C302">
        <v>53.4</v>
      </c>
      <c r="J302" t="s">
        <v>1489</v>
      </c>
      <c r="K302" t="s">
        <v>1208</v>
      </c>
    </row>
    <row r="303" spans="1:11" x14ac:dyDescent="0.3">
      <c r="A303" t="s">
        <v>232</v>
      </c>
      <c r="B303" t="s">
        <v>152</v>
      </c>
      <c r="C303">
        <v>24.6</v>
      </c>
      <c r="J303" t="s">
        <v>1490</v>
      </c>
      <c r="K303" t="s">
        <v>1208</v>
      </c>
    </row>
    <row r="304" spans="1:11" x14ac:dyDescent="0.3">
      <c r="A304" t="s">
        <v>234</v>
      </c>
      <c r="B304" t="s">
        <v>152</v>
      </c>
      <c r="C304">
        <v>28.8</v>
      </c>
      <c r="J304" t="s">
        <v>1491</v>
      </c>
      <c r="K304" t="s">
        <v>1208</v>
      </c>
    </row>
    <row r="305" spans="1:11" x14ac:dyDescent="0.3">
      <c r="A305" t="s">
        <v>238</v>
      </c>
      <c r="B305" t="s">
        <v>152</v>
      </c>
      <c r="C305">
        <v>106</v>
      </c>
      <c r="J305" t="s">
        <v>1492</v>
      </c>
      <c r="K305" t="s">
        <v>1208</v>
      </c>
    </row>
    <row r="306" spans="1:11" x14ac:dyDescent="0.3">
      <c r="A306" t="s">
        <v>181</v>
      </c>
      <c r="B306" t="s">
        <v>155</v>
      </c>
      <c r="C306">
        <v>15.9</v>
      </c>
      <c r="J306" t="s">
        <v>1493</v>
      </c>
      <c r="K306" t="s">
        <v>1186</v>
      </c>
    </row>
    <row r="307" spans="1:11" x14ac:dyDescent="0.3">
      <c r="A307" t="s">
        <v>184</v>
      </c>
      <c r="B307" t="s">
        <v>155</v>
      </c>
      <c r="C307">
        <v>561</v>
      </c>
      <c r="J307" t="s">
        <v>1494</v>
      </c>
      <c r="K307" t="s">
        <v>1287</v>
      </c>
    </row>
    <row r="308" spans="1:11" x14ac:dyDescent="0.3">
      <c r="A308" t="s">
        <v>189</v>
      </c>
      <c r="B308" t="s">
        <v>155</v>
      </c>
      <c r="C308">
        <v>545</v>
      </c>
      <c r="J308" t="s">
        <v>1495</v>
      </c>
      <c r="K308" t="s">
        <v>1208</v>
      </c>
    </row>
    <row r="309" spans="1:11" x14ac:dyDescent="0.3">
      <c r="A309" t="s">
        <v>229</v>
      </c>
      <c r="B309" t="s">
        <v>155</v>
      </c>
      <c r="C309">
        <v>211</v>
      </c>
      <c r="J309" t="s">
        <v>1496</v>
      </c>
      <c r="K309" t="s">
        <v>1186</v>
      </c>
    </row>
    <row r="310" spans="1:11" x14ac:dyDescent="0.3">
      <c r="A310" t="s">
        <v>232</v>
      </c>
      <c r="B310" t="s">
        <v>155</v>
      </c>
      <c r="C310">
        <v>0.2</v>
      </c>
      <c r="J310" t="s">
        <v>1497</v>
      </c>
      <c r="K310" t="s">
        <v>1208</v>
      </c>
    </row>
    <row r="311" spans="1:11" x14ac:dyDescent="0.3">
      <c r="A311" t="s">
        <v>234</v>
      </c>
      <c r="B311" t="s">
        <v>155</v>
      </c>
      <c r="C311">
        <v>211</v>
      </c>
      <c r="J311" t="s">
        <v>1498</v>
      </c>
      <c r="K311" t="s">
        <v>1208</v>
      </c>
    </row>
    <row r="312" spans="1:11" x14ac:dyDescent="0.3">
      <c r="A312" t="s">
        <v>238</v>
      </c>
      <c r="B312" t="s">
        <v>155</v>
      </c>
      <c r="C312">
        <v>-203</v>
      </c>
      <c r="J312" t="s">
        <v>1499</v>
      </c>
      <c r="K312" t="s">
        <v>1186</v>
      </c>
    </row>
    <row r="313" spans="1:11" x14ac:dyDescent="0.3">
      <c r="A313" t="s">
        <v>184</v>
      </c>
      <c r="B313" t="s">
        <v>157</v>
      </c>
      <c r="C313">
        <v>545</v>
      </c>
      <c r="J313" t="s">
        <v>1500</v>
      </c>
      <c r="K313" t="s">
        <v>1186</v>
      </c>
    </row>
    <row r="314" spans="1:11" x14ac:dyDescent="0.3">
      <c r="A314" t="s">
        <v>189</v>
      </c>
      <c r="B314" t="s">
        <v>157</v>
      </c>
      <c r="C314">
        <v>545</v>
      </c>
      <c r="J314" t="s">
        <v>1501</v>
      </c>
      <c r="K314" t="s">
        <v>1186</v>
      </c>
    </row>
    <row r="315" spans="1:11" x14ac:dyDescent="0.3">
      <c r="A315" t="s">
        <v>184</v>
      </c>
      <c r="B315" t="s">
        <v>158</v>
      </c>
      <c r="C315">
        <v>0.3</v>
      </c>
      <c r="J315" t="s">
        <v>1502</v>
      </c>
      <c r="K315" t="s">
        <v>1208</v>
      </c>
    </row>
    <row r="316" spans="1:11" x14ac:dyDescent="0.3">
      <c r="A316" t="s">
        <v>189</v>
      </c>
      <c r="B316" t="s">
        <v>158</v>
      </c>
      <c r="C316">
        <v>0.3</v>
      </c>
      <c r="J316" t="s">
        <v>1503</v>
      </c>
      <c r="K316" t="s">
        <v>1208</v>
      </c>
    </row>
    <row r="317" spans="1:11" x14ac:dyDescent="0.3">
      <c r="A317" t="s">
        <v>194</v>
      </c>
      <c r="B317" t="s">
        <v>159</v>
      </c>
      <c r="C317">
        <v>1.1000000000000001</v>
      </c>
      <c r="J317" t="s">
        <v>1504</v>
      </c>
      <c r="K317" t="s">
        <v>1287</v>
      </c>
    </row>
    <row r="318" spans="1:11" x14ac:dyDescent="0.3">
      <c r="A318" t="s">
        <v>196</v>
      </c>
      <c r="B318" t="s">
        <v>159</v>
      </c>
      <c r="C318">
        <v>1.1000000000000001</v>
      </c>
      <c r="J318" t="s">
        <v>1505</v>
      </c>
      <c r="K318" t="s">
        <v>1208</v>
      </c>
    </row>
    <row r="319" spans="1:11" x14ac:dyDescent="0.3">
      <c r="A319" t="s">
        <v>202</v>
      </c>
      <c r="B319" t="s">
        <v>159</v>
      </c>
      <c r="C319">
        <v>0</v>
      </c>
      <c r="J319" t="s">
        <v>1506</v>
      </c>
      <c r="K319" t="s">
        <v>1208</v>
      </c>
    </row>
    <row r="320" spans="1:11" x14ac:dyDescent="0.3">
      <c r="A320" t="s">
        <v>204</v>
      </c>
      <c r="B320" t="s">
        <v>159</v>
      </c>
      <c r="C320">
        <v>0</v>
      </c>
      <c r="J320" t="s">
        <v>1507</v>
      </c>
      <c r="K320" t="s">
        <v>1208</v>
      </c>
    </row>
    <row r="321" spans="1:11" x14ac:dyDescent="0.3">
      <c r="A321" t="s">
        <v>206</v>
      </c>
      <c r="B321" t="s">
        <v>159</v>
      </c>
      <c r="C321">
        <v>0</v>
      </c>
      <c r="J321" t="s">
        <v>1508</v>
      </c>
      <c r="K321" t="s">
        <v>1186</v>
      </c>
    </row>
    <row r="322" spans="1:11" x14ac:dyDescent="0.3">
      <c r="A322" t="s">
        <v>229</v>
      </c>
      <c r="B322" t="s">
        <v>159</v>
      </c>
      <c r="C322">
        <v>67.599999999999994</v>
      </c>
      <c r="J322" t="s">
        <v>1509</v>
      </c>
      <c r="K322" t="s">
        <v>1294</v>
      </c>
    </row>
    <row r="323" spans="1:11" x14ac:dyDescent="0.3">
      <c r="A323" t="s">
        <v>232</v>
      </c>
      <c r="B323" t="s">
        <v>159</v>
      </c>
      <c r="C323">
        <v>29.3</v>
      </c>
      <c r="J323" t="s">
        <v>1510</v>
      </c>
      <c r="K323" t="s">
        <v>1294</v>
      </c>
    </row>
    <row r="324" spans="1:11" x14ac:dyDescent="0.3">
      <c r="A324" t="s">
        <v>234</v>
      </c>
      <c r="B324" t="s">
        <v>159</v>
      </c>
      <c r="C324">
        <v>38.299999999999997</v>
      </c>
      <c r="J324" t="s">
        <v>1511</v>
      </c>
      <c r="K324" t="s">
        <v>1294</v>
      </c>
    </row>
    <row r="325" spans="1:11" x14ac:dyDescent="0.3">
      <c r="A325" t="s">
        <v>238</v>
      </c>
      <c r="B325" t="s">
        <v>159</v>
      </c>
      <c r="C325">
        <v>-63.6</v>
      </c>
      <c r="J325" t="s">
        <v>1512</v>
      </c>
      <c r="K325" t="s">
        <v>1294</v>
      </c>
    </row>
    <row r="326" spans="1:11" x14ac:dyDescent="0.3">
      <c r="A326" t="s">
        <v>194</v>
      </c>
      <c r="B326" t="s">
        <v>161</v>
      </c>
      <c r="C326">
        <v>0.1</v>
      </c>
      <c r="J326" t="s">
        <v>1513</v>
      </c>
      <c r="K326" t="s">
        <v>1208</v>
      </c>
    </row>
    <row r="327" spans="1:11" x14ac:dyDescent="0.3">
      <c r="A327" t="s">
        <v>196</v>
      </c>
      <c r="B327" t="s">
        <v>161</v>
      </c>
      <c r="C327">
        <v>0.1</v>
      </c>
      <c r="J327" t="s">
        <v>1514</v>
      </c>
      <c r="K327" t="s">
        <v>1208</v>
      </c>
    </row>
    <row r="328" spans="1:11" x14ac:dyDescent="0.3">
      <c r="A328" t="s">
        <v>204</v>
      </c>
      <c r="B328" t="s">
        <v>161</v>
      </c>
      <c r="C328">
        <v>0</v>
      </c>
      <c r="J328" t="s">
        <v>1515</v>
      </c>
      <c r="K328" t="s">
        <v>1208</v>
      </c>
    </row>
    <row r="329" spans="1:11" x14ac:dyDescent="0.3">
      <c r="A329" t="s">
        <v>229</v>
      </c>
      <c r="B329" t="s">
        <v>161</v>
      </c>
      <c r="C329">
        <v>67.900000000000006</v>
      </c>
      <c r="J329" t="s">
        <v>1516</v>
      </c>
      <c r="K329" t="s">
        <v>1294</v>
      </c>
    </row>
    <row r="330" spans="1:11" x14ac:dyDescent="0.3">
      <c r="A330" t="s">
        <v>232</v>
      </c>
      <c r="B330" t="s">
        <v>161</v>
      </c>
      <c r="C330">
        <v>29.4</v>
      </c>
      <c r="J330" t="s">
        <v>1517</v>
      </c>
      <c r="K330" t="s">
        <v>1294</v>
      </c>
    </row>
    <row r="331" spans="1:11" x14ac:dyDescent="0.3">
      <c r="A331" t="s">
        <v>234</v>
      </c>
      <c r="B331" t="s">
        <v>161</v>
      </c>
      <c r="C331">
        <v>38.5</v>
      </c>
      <c r="J331" t="s">
        <v>1518</v>
      </c>
      <c r="K331" t="s">
        <v>1294</v>
      </c>
    </row>
    <row r="332" spans="1:11" x14ac:dyDescent="0.3">
      <c r="A332" t="s">
        <v>238</v>
      </c>
      <c r="B332" t="s">
        <v>161</v>
      </c>
      <c r="C332">
        <v>-64</v>
      </c>
      <c r="J332" t="s">
        <v>1519</v>
      </c>
      <c r="K332" t="s">
        <v>1294</v>
      </c>
    </row>
    <row r="333" spans="1:11" x14ac:dyDescent="0.3">
      <c r="A333" t="s">
        <v>194</v>
      </c>
      <c r="B333" t="s">
        <v>164</v>
      </c>
      <c r="C333">
        <v>41.7</v>
      </c>
      <c r="J333" t="s">
        <v>1520</v>
      </c>
      <c r="K333" t="s">
        <v>1287</v>
      </c>
    </row>
    <row r="334" spans="1:11" x14ac:dyDescent="0.3">
      <c r="A334" t="s">
        <v>198</v>
      </c>
      <c r="B334" t="s">
        <v>164</v>
      </c>
      <c r="C334">
        <v>41.7</v>
      </c>
      <c r="J334" t="s">
        <v>1521</v>
      </c>
      <c r="K334" t="s">
        <v>1208</v>
      </c>
    </row>
    <row r="335" spans="1:11" x14ac:dyDescent="0.3">
      <c r="A335" t="s">
        <v>202</v>
      </c>
      <c r="B335" t="s">
        <v>164</v>
      </c>
      <c r="C335">
        <v>0</v>
      </c>
      <c r="J335" t="s">
        <v>1522</v>
      </c>
      <c r="K335" t="s">
        <v>1208</v>
      </c>
    </row>
    <row r="336" spans="1:11" x14ac:dyDescent="0.3">
      <c r="A336" t="s">
        <v>204</v>
      </c>
      <c r="B336" t="s">
        <v>164</v>
      </c>
      <c r="C336">
        <v>0.1</v>
      </c>
      <c r="J336" t="s">
        <v>1523</v>
      </c>
      <c r="K336" t="s">
        <v>1208</v>
      </c>
    </row>
    <row r="337" spans="1:11" x14ac:dyDescent="0.3">
      <c r="A337" t="s">
        <v>206</v>
      </c>
      <c r="B337" t="s">
        <v>164</v>
      </c>
      <c r="C337">
        <v>0</v>
      </c>
      <c r="J337" t="s">
        <v>1524</v>
      </c>
      <c r="K337" t="s">
        <v>1186</v>
      </c>
    </row>
    <row r="338" spans="1:11" x14ac:dyDescent="0.3">
      <c r="A338" t="s">
        <v>229</v>
      </c>
      <c r="B338" t="s">
        <v>164</v>
      </c>
      <c r="C338">
        <v>48</v>
      </c>
      <c r="J338" t="s">
        <v>1525</v>
      </c>
      <c r="K338" t="s">
        <v>1294</v>
      </c>
    </row>
    <row r="339" spans="1:11" x14ac:dyDescent="0.3">
      <c r="A339" t="s">
        <v>232</v>
      </c>
      <c r="B339" t="s">
        <v>164</v>
      </c>
      <c r="C339">
        <v>20.399999999999999</v>
      </c>
      <c r="J339" t="s">
        <v>1526</v>
      </c>
      <c r="K339" t="s">
        <v>1294</v>
      </c>
    </row>
    <row r="340" spans="1:11" x14ac:dyDescent="0.3">
      <c r="A340" t="s">
        <v>234</v>
      </c>
      <c r="B340" t="s">
        <v>164</v>
      </c>
      <c r="C340">
        <v>27.6</v>
      </c>
      <c r="J340" t="s">
        <v>1527</v>
      </c>
      <c r="K340" t="s">
        <v>1294</v>
      </c>
    </row>
    <row r="341" spans="1:11" x14ac:dyDescent="0.3">
      <c r="A341" t="s">
        <v>238</v>
      </c>
      <c r="B341" t="s">
        <v>164</v>
      </c>
      <c r="C341">
        <v>-43</v>
      </c>
      <c r="J341" t="s">
        <v>1528</v>
      </c>
      <c r="K341" t="s">
        <v>1208</v>
      </c>
    </row>
    <row r="342" spans="1:11" x14ac:dyDescent="0.3">
      <c r="A342" t="s">
        <v>194</v>
      </c>
      <c r="B342" t="s">
        <v>166</v>
      </c>
      <c r="C342">
        <v>0.1</v>
      </c>
      <c r="J342" t="s">
        <v>1529</v>
      </c>
      <c r="K342" t="s">
        <v>1208</v>
      </c>
    </row>
    <row r="343" spans="1:11" x14ac:dyDescent="0.3">
      <c r="A343" t="s">
        <v>198</v>
      </c>
      <c r="B343" t="s">
        <v>166</v>
      </c>
      <c r="C343">
        <v>0.1</v>
      </c>
      <c r="J343" t="s">
        <v>1530</v>
      </c>
      <c r="K343" t="s">
        <v>1208</v>
      </c>
    </row>
    <row r="344" spans="1:11" x14ac:dyDescent="0.3">
      <c r="A344" t="s">
        <v>204</v>
      </c>
      <c r="B344" t="s">
        <v>166</v>
      </c>
      <c r="C344">
        <v>0</v>
      </c>
      <c r="J344" t="s">
        <v>1531</v>
      </c>
      <c r="K344" t="s">
        <v>1208</v>
      </c>
    </row>
    <row r="345" spans="1:11" x14ac:dyDescent="0.3">
      <c r="A345" t="s">
        <v>229</v>
      </c>
      <c r="B345" t="s">
        <v>166</v>
      </c>
      <c r="C345">
        <v>47.8</v>
      </c>
      <c r="J345" t="s">
        <v>1532</v>
      </c>
      <c r="K345" t="s">
        <v>1294</v>
      </c>
    </row>
    <row r="346" spans="1:11" x14ac:dyDescent="0.3">
      <c r="A346" t="s">
        <v>232</v>
      </c>
      <c r="B346" t="s">
        <v>166</v>
      </c>
      <c r="C346">
        <v>20.3</v>
      </c>
      <c r="J346" t="s">
        <v>1533</v>
      </c>
      <c r="K346" t="s">
        <v>1294</v>
      </c>
    </row>
    <row r="347" spans="1:11" x14ac:dyDescent="0.3">
      <c r="A347" t="s">
        <v>234</v>
      </c>
      <c r="B347" t="s">
        <v>166</v>
      </c>
      <c r="C347">
        <v>27.5</v>
      </c>
      <c r="J347" t="s">
        <v>1534</v>
      </c>
      <c r="K347" t="s">
        <v>1294</v>
      </c>
    </row>
    <row r="348" spans="1:11" x14ac:dyDescent="0.3">
      <c r="A348" t="s">
        <v>238</v>
      </c>
      <c r="B348" t="s">
        <v>166</v>
      </c>
      <c r="C348">
        <v>-42.6</v>
      </c>
      <c r="J348" t="s">
        <v>1535</v>
      </c>
      <c r="K348" t="s">
        <v>1208</v>
      </c>
    </row>
    <row r="349" spans="1:11" x14ac:dyDescent="0.3">
      <c r="A349" t="s">
        <v>194</v>
      </c>
      <c r="B349" t="s">
        <v>169</v>
      </c>
      <c r="C349">
        <v>150</v>
      </c>
      <c r="J349" t="s">
        <v>1536</v>
      </c>
      <c r="K349" t="s">
        <v>1287</v>
      </c>
    </row>
    <row r="350" spans="1:11" x14ac:dyDescent="0.3">
      <c r="A350" t="s">
        <v>196</v>
      </c>
      <c r="B350" t="s">
        <v>169</v>
      </c>
      <c r="C350">
        <v>4.5999999999999996</v>
      </c>
      <c r="J350" t="s">
        <v>1537</v>
      </c>
      <c r="K350" t="s">
        <v>1208</v>
      </c>
    </row>
    <row r="351" spans="1:11" x14ac:dyDescent="0.3">
      <c r="A351" t="s">
        <v>198</v>
      </c>
      <c r="B351" t="s">
        <v>169</v>
      </c>
      <c r="C351">
        <v>146</v>
      </c>
      <c r="J351" t="s">
        <v>1538</v>
      </c>
      <c r="K351" t="s">
        <v>1208</v>
      </c>
    </row>
    <row r="352" spans="1:11" x14ac:dyDescent="0.3">
      <c r="A352" t="s">
        <v>204</v>
      </c>
      <c r="B352" t="s">
        <v>169</v>
      </c>
      <c r="C352">
        <v>0</v>
      </c>
      <c r="J352" t="s">
        <v>1539</v>
      </c>
      <c r="K352" t="s">
        <v>1208</v>
      </c>
    </row>
    <row r="353" spans="1:11" x14ac:dyDescent="0.3">
      <c r="A353" t="s">
        <v>222</v>
      </c>
      <c r="B353" t="s">
        <v>169</v>
      </c>
      <c r="C353">
        <v>260</v>
      </c>
      <c r="J353" t="s">
        <v>1540</v>
      </c>
      <c r="K353" t="s">
        <v>1294</v>
      </c>
    </row>
    <row r="354" spans="1:11" x14ac:dyDescent="0.3">
      <c r="A354" t="s">
        <v>229</v>
      </c>
      <c r="B354" t="s">
        <v>169</v>
      </c>
      <c r="C354">
        <v>62.5</v>
      </c>
      <c r="J354" t="s">
        <v>1541</v>
      </c>
      <c r="K354" t="s">
        <v>1208</v>
      </c>
    </row>
    <row r="355" spans="1:11" x14ac:dyDescent="0.3">
      <c r="A355" t="s">
        <v>232</v>
      </c>
      <c r="B355" t="s">
        <v>169</v>
      </c>
      <c r="C355">
        <v>21.1</v>
      </c>
      <c r="J355" t="s">
        <v>1542</v>
      </c>
      <c r="K355" t="s">
        <v>1208</v>
      </c>
    </row>
    <row r="356" spans="1:11" x14ac:dyDescent="0.3">
      <c r="A356" t="s">
        <v>234</v>
      </c>
      <c r="B356" t="s">
        <v>169</v>
      </c>
      <c r="C356">
        <v>41.3</v>
      </c>
      <c r="J356" t="s">
        <v>1543</v>
      </c>
      <c r="K356" t="s">
        <v>1208</v>
      </c>
    </row>
    <row r="357" spans="1:11" x14ac:dyDescent="0.3">
      <c r="A357" t="s">
        <v>238</v>
      </c>
      <c r="B357" t="s">
        <v>169</v>
      </c>
      <c r="C357">
        <v>43.1</v>
      </c>
      <c r="J357" t="s">
        <v>1544</v>
      </c>
      <c r="K357" t="s">
        <v>1208</v>
      </c>
    </row>
    <row r="358" spans="1:11" x14ac:dyDescent="0.3">
      <c r="A358" t="s">
        <v>181</v>
      </c>
      <c r="B358" t="s">
        <v>170</v>
      </c>
      <c r="C358">
        <v>139</v>
      </c>
      <c r="J358" t="s">
        <v>1545</v>
      </c>
      <c r="K358" t="s">
        <v>1186</v>
      </c>
    </row>
    <row r="359" spans="1:11" x14ac:dyDescent="0.3">
      <c r="A359" t="s">
        <v>184</v>
      </c>
      <c r="B359" t="s">
        <v>170</v>
      </c>
      <c r="C359">
        <v>139</v>
      </c>
      <c r="J359" t="s">
        <v>1546</v>
      </c>
      <c r="K359" t="s">
        <v>1189</v>
      </c>
    </row>
    <row r="360" spans="1:11" x14ac:dyDescent="0.3">
      <c r="A360" t="s">
        <v>194</v>
      </c>
      <c r="B360" t="s">
        <v>170</v>
      </c>
      <c r="C360">
        <v>150</v>
      </c>
      <c r="J360" t="s">
        <v>1547</v>
      </c>
      <c r="K360" t="s">
        <v>1287</v>
      </c>
    </row>
    <row r="361" spans="1:11" x14ac:dyDescent="0.3">
      <c r="A361" t="s">
        <v>196</v>
      </c>
      <c r="B361" t="s">
        <v>170</v>
      </c>
      <c r="C361">
        <v>4.5</v>
      </c>
      <c r="J361" t="s">
        <v>1548</v>
      </c>
      <c r="K361" t="s">
        <v>1208</v>
      </c>
    </row>
    <row r="362" spans="1:11" x14ac:dyDescent="0.3">
      <c r="A362" t="s">
        <v>198</v>
      </c>
      <c r="B362" t="s">
        <v>170</v>
      </c>
      <c r="C362">
        <v>146</v>
      </c>
      <c r="J362" t="s">
        <v>1549</v>
      </c>
      <c r="K362" t="s">
        <v>1208</v>
      </c>
    </row>
    <row r="363" spans="1:11" x14ac:dyDescent="0.3">
      <c r="A363" t="s">
        <v>204</v>
      </c>
      <c r="B363" t="s">
        <v>170</v>
      </c>
      <c r="C363">
        <v>0</v>
      </c>
      <c r="J363" t="s">
        <v>1550</v>
      </c>
      <c r="K363" t="s">
        <v>1208</v>
      </c>
    </row>
    <row r="364" spans="1:11" x14ac:dyDescent="0.3">
      <c r="A364" t="s">
        <v>229</v>
      </c>
      <c r="B364" t="s">
        <v>170</v>
      </c>
      <c r="C364">
        <v>20.5</v>
      </c>
      <c r="J364" t="s">
        <v>1551</v>
      </c>
      <c r="K364" t="s">
        <v>1208</v>
      </c>
    </row>
    <row r="365" spans="1:11" x14ac:dyDescent="0.3">
      <c r="A365" t="s">
        <v>232</v>
      </c>
      <c r="B365" t="s">
        <v>170</v>
      </c>
      <c r="C365">
        <v>6</v>
      </c>
      <c r="J365" t="s">
        <v>1552</v>
      </c>
      <c r="K365" t="s">
        <v>1208</v>
      </c>
    </row>
    <row r="366" spans="1:11" x14ac:dyDescent="0.3">
      <c r="A366" t="s">
        <v>234</v>
      </c>
      <c r="B366" t="s">
        <v>170</v>
      </c>
      <c r="C366">
        <v>14.5</v>
      </c>
      <c r="J366" t="s">
        <v>1553</v>
      </c>
      <c r="K366" t="s">
        <v>1208</v>
      </c>
    </row>
    <row r="367" spans="1:11" x14ac:dyDescent="0.3">
      <c r="A367" t="s">
        <v>238</v>
      </c>
      <c r="B367" t="s">
        <v>170</v>
      </c>
      <c r="C367">
        <v>-11.4</v>
      </c>
      <c r="J367" t="s">
        <v>1554</v>
      </c>
      <c r="K367" t="s">
        <v>1208</v>
      </c>
    </row>
    <row r="368" spans="1:11" x14ac:dyDescent="0.3">
      <c r="A368" t="s">
        <v>43</v>
      </c>
      <c r="B368" t="s">
        <v>184</v>
      </c>
      <c r="C368">
        <v>0.3</v>
      </c>
      <c r="J368" t="s">
        <v>1555</v>
      </c>
      <c r="K368" t="s">
        <v>1208</v>
      </c>
    </row>
    <row r="369" spans="1:11" x14ac:dyDescent="0.3">
      <c r="A369" t="s">
        <v>43</v>
      </c>
      <c r="B369" t="s">
        <v>189</v>
      </c>
      <c r="C369">
        <v>0.3</v>
      </c>
      <c r="J369" t="s">
        <v>1556</v>
      </c>
      <c r="K369" t="s">
        <v>1208</v>
      </c>
    </row>
    <row r="370" spans="1:11" x14ac:dyDescent="0.3">
      <c r="A370" t="s">
        <v>48</v>
      </c>
      <c r="B370" t="s">
        <v>177</v>
      </c>
      <c r="C370">
        <v>131000</v>
      </c>
      <c r="J370" t="s">
        <v>1557</v>
      </c>
      <c r="K370" t="s">
        <v>1186</v>
      </c>
    </row>
    <row r="371" spans="1:11" x14ac:dyDescent="0.3">
      <c r="A371" t="s">
        <v>48</v>
      </c>
      <c r="B371" t="s">
        <v>179</v>
      </c>
      <c r="C371">
        <v>659</v>
      </c>
      <c r="J371" t="s">
        <v>1558</v>
      </c>
      <c r="K371" t="s">
        <v>1186</v>
      </c>
    </row>
    <row r="372" spans="1:11" x14ac:dyDescent="0.3">
      <c r="A372" t="s">
        <v>48</v>
      </c>
      <c r="B372" t="s">
        <v>181</v>
      </c>
      <c r="C372">
        <v>640</v>
      </c>
      <c r="J372" t="s">
        <v>1559</v>
      </c>
      <c r="K372" t="s">
        <v>1186</v>
      </c>
    </row>
    <row r="373" spans="1:11" x14ac:dyDescent="0.3">
      <c r="A373" t="s">
        <v>48</v>
      </c>
      <c r="B373" t="s">
        <v>184</v>
      </c>
      <c r="C373">
        <v>1310</v>
      </c>
      <c r="J373" t="s">
        <v>1560</v>
      </c>
      <c r="K373" t="s">
        <v>1189</v>
      </c>
    </row>
    <row r="374" spans="1:11" x14ac:dyDescent="0.3">
      <c r="A374" t="s">
        <v>48</v>
      </c>
      <c r="B374" t="s">
        <v>189</v>
      </c>
      <c r="C374">
        <v>545</v>
      </c>
      <c r="J374" t="s">
        <v>1561</v>
      </c>
      <c r="K374" t="s">
        <v>1186</v>
      </c>
    </row>
    <row r="375" spans="1:11" x14ac:dyDescent="0.3">
      <c r="A375" t="s">
        <v>48</v>
      </c>
      <c r="B375" t="s">
        <v>192</v>
      </c>
      <c r="C375">
        <v>124</v>
      </c>
      <c r="J375" t="s">
        <v>1562</v>
      </c>
      <c r="K375" t="s">
        <v>1186</v>
      </c>
    </row>
    <row r="376" spans="1:11" x14ac:dyDescent="0.3">
      <c r="A376" t="s">
        <v>48</v>
      </c>
      <c r="B376" t="s">
        <v>225</v>
      </c>
      <c r="C376">
        <v>131000</v>
      </c>
      <c r="J376" t="s">
        <v>1563</v>
      </c>
      <c r="K376" t="s">
        <v>1189</v>
      </c>
    </row>
    <row r="377" spans="1:11" x14ac:dyDescent="0.3">
      <c r="A377" t="s">
        <v>50</v>
      </c>
      <c r="B377" t="s">
        <v>177</v>
      </c>
      <c r="C377">
        <v>57700</v>
      </c>
      <c r="J377" t="s">
        <v>1564</v>
      </c>
      <c r="K377" t="s">
        <v>1186</v>
      </c>
    </row>
    <row r="378" spans="1:11" x14ac:dyDescent="0.3">
      <c r="A378" t="s">
        <v>50</v>
      </c>
      <c r="B378" t="s">
        <v>179</v>
      </c>
      <c r="C378">
        <v>264</v>
      </c>
      <c r="D378">
        <v>263.84135684314208</v>
      </c>
      <c r="E378">
        <v>131.92067842157101</v>
      </c>
      <c r="F378">
        <v>1</v>
      </c>
      <c r="G378">
        <v>0</v>
      </c>
      <c r="H378">
        <v>500000000</v>
      </c>
      <c r="I378">
        <v>0</v>
      </c>
      <c r="J378" t="s">
        <v>1565</v>
      </c>
      <c r="K378" t="s">
        <v>1191</v>
      </c>
    </row>
    <row r="379" spans="1:11" x14ac:dyDescent="0.3">
      <c r="A379" t="s">
        <v>50</v>
      </c>
      <c r="B379" t="s">
        <v>181</v>
      </c>
      <c r="C379">
        <v>124</v>
      </c>
      <c r="J379" t="s">
        <v>1566</v>
      </c>
      <c r="K379" t="s">
        <v>1208</v>
      </c>
    </row>
    <row r="380" spans="1:11" x14ac:dyDescent="0.3">
      <c r="A380" t="s">
        <v>50</v>
      </c>
      <c r="B380" t="s">
        <v>184</v>
      </c>
      <c r="C380">
        <v>341</v>
      </c>
      <c r="D380">
        <v>369.81200000000001</v>
      </c>
      <c r="E380">
        <v>184.90600000000001</v>
      </c>
      <c r="F380">
        <v>1</v>
      </c>
      <c r="G380">
        <v>0</v>
      </c>
      <c r="H380">
        <v>500000000</v>
      </c>
      <c r="I380">
        <v>0.15</v>
      </c>
      <c r="J380" t="s">
        <v>1567</v>
      </c>
      <c r="K380" t="s">
        <v>1201</v>
      </c>
    </row>
    <row r="381" spans="1:11" x14ac:dyDescent="0.3">
      <c r="A381" t="s">
        <v>50</v>
      </c>
      <c r="B381" t="s">
        <v>189</v>
      </c>
      <c r="C381">
        <v>187</v>
      </c>
      <c r="J381" t="s">
        <v>1568</v>
      </c>
      <c r="K381" t="s">
        <v>1208</v>
      </c>
    </row>
    <row r="382" spans="1:11" x14ac:dyDescent="0.3">
      <c r="A382" t="s">
        <v>50</v>
      </c>
      <c r="B382" t="s">
        <v>192</v>
      </c>
      <c r="C382">
        <v>30</v>
      </c>
      <c r="J382" t="s">
        <v>1569</v>
      </c>
      <c r="K382" t="s">
        <v>1208</v>
      </c>
    </row>
    <row r="383" spans="1:11" x14ac:dyDescent="0.3">
      <c r="A383" t="s">
        <v>50</v>
      </c>
      <c r="B383" t="s">
        <v>225</v>
      </c>
      <c r="C383">
        <v>57700</v>
      </c>
      <c r="J383" t="s">
        <v>1570</v>
      </c>
      <c r="K383" t="s">
        <v>1186</v>
      </c>
    </row>
    <row r="384" spans="1:11" x14ac:dyDescent="0.3">
      <c r="A384" t="s">
        <v>53</v>
      </c>
      <c r="B384" t="s">
        <v>177</v>
      </c>
      <c r="C384">
        <v>72900</v>
      </c>
      <c r="J384" t="s">
        <v>1571</v>
      </c>
      <c r="K384" t="s">
        <v>1186</v>
      </c>
    </row>
    <row r="385" spans="1:11" x14ac:dyDescent="0.3">
      <c r="A385" t="s">
        <v>53</v>
      </c>
      <c r="B385" t="s">
        <v>179</v>
      </c>
      <c r="C385">
        <v>395</v>
      </c>
      <c r="D385">
        <v>395.2699407137635</v>
      </c>
      <c r="E385">
        <v>197.63497035688181</v>
      </c>
      <c r="F385">
        <v>1</v>
      </c>
      <c r="G385">
        <v>0</v>
      </c>
      <c r="H385">
        <v>500000000</v>
      </c>
      <c r="I385">
        <v>0</v>
      </c>
      <c r="J385" t="s">
        <v>1572</v>
      </c>
      <c r="K385" t="s">
        <v>1191</v>
      </c>
    </row>
    <row r="386" spans="1:11" x14ac:dyDescent="0.3">
      <c r="A386" t="s">
        <v>53</v>
      </c>
      <c r="B386" t="s">
        <v>181</v>
      </c>
      <c r="C386">
        <v>516</v>
      </c>
      <c r="J386" t="s">
        <v>1573</v>
      </c>
      <c r="K386" t="s">
        <v>1208</v>
      </c>
    </row>
    <row r="387" spans="1:11" x14ac:dyDescent="0.3">
      <c r="A387" t="s">
        <v>53</v>
      </c>
      <c r="B387" t="s">
        <v>184</v>
      </c>
      <c r="C387">
        <v>968</v>
      </c>
      <c r="D387">
        <v>1048.8489999999999</v>
      </c>
      <c r="E387">
        <v>524.42449999999997</v>
      </c>
      <c r="F387">
        <v>1</v>
      </c>
      <c r="G387">
        <v>0</v>
      </c>
      <c r="H387">
        <v>500000000</v>
      </c>
      <c r="I387">
        <v>0.15</v>
      </c>
      <c r="J387" t="s">
        <v>1574</v>
      </c>
      <c r="K387" t="s">
        <v>1201</v>
      </c>
    </row>
    <row r="388" spans="1:11" x14ac:dyDescent="0.3">
      <c r="A388" t="s">
        <v>53</v>
      </c>
      <c r="B388" t="s">
        <v>189</v>
      </c>
      <c r="C388">
        <v>358</v>
      </c>
      <c r="J388" t="s">
        <v>1575</v>
      </c>
      <c r="K388" t="s">
        <v>1208</v>
      </c>
    </row>
    <row r="389" spans="1:11" x14ac:dyDescent="0.3">
      <c r="A389" t="s">
        <v>53</v>
      </c>
      <c r="B389" t="s">
        <v>192</v>
      </c>
      <c r="C389">
        <v>93.5</v>
      </c>
      <c r="J389" t="s">
        <v>1576</v>
      </c>
      <c r="K389" t="s">
        <v>1208</v>
      </c>
    </row>
    <row r="390" spans="1:11" x14ac:dyDescent="0.3">
      <c r="A390" t="s">
        <v>53</v>
      </c>
      <c r="B390" t="s">
        <v>225</v>
      </c>
      <c r="C390">
        <v>72900</v>
      </c>
      <c r="J390" t="s">
        <v>1577</v>
      </c>
      <c r="K390" t="s">
        <v>1186</v>
      </c>
    </row>
    <row r="391" spans="1:11" x14ac:dyDescent="0.3">
      <c r="A391" t="s">
        <v>55</v>
      </c>
      <c r="B391" t="s">
        <v>194</v>
      </c>
      <c r="C391">
        <v>425</v>
      </c>
      <c r="J391" t="s">
        <v>1578</v>
      </c>
      <c r="K391" t="s">
        <v>1287</v>
      </c>
    </row>
    <row r="392" spans="1:11" x14ac:dyDescent="0.3">
      <c r="A392" t="s">
        <v>55</v>
      </c>
      <c r="B392" t="s">
        <v>196</v>
      </c>
      <c r="C392">
        <v>8.3000000000000007</v>
      </c>
      <c r="J392" t="s">
        <v>1579</v>
      </c>
      <c r="K392" t="s">
        <v>1208</v>
      </c>
    </row>
    <row r="393" spans="1:11" x14ac:dyDescent="0.3">
      <c r="A393" t="s">
        <v>55</v>
      </c>
      <c r="B393" t="s">
        <v>198</v>
      </c>
      <c r="C393">
        <v>416</v>
      </c>
      <c r="J393" t="s">
        <v>1580</v>
      </c>
      <c r="K393" t="s">
        <v>1186</v>
      </c>
    </row>
    <row r="394" spans="1:11" x14ac:dyDescent="0.3">
      <c r="A394" t="s">
        <v>55</v>
      </c>
      <c r="B394" t="s">
        <v>202</v>
      </c>
      <c r="C394">
        <v>0.1</v>
      </c>
      <c r="J394" t="s">
        <v>1581</v>
      </c>
      <c r="K394" t="s">
        <v>1208</v>
      </c>
    </row>
    <row r="395" spans="1:11" x14ac:dyDescent="0.3">
      <c r="A395" t="s">
        <v>55</v>
      </c>
      <c r="B395" t="s">
        <v>204</v>
      </c>
      <c r="C395">
        <v>0</v>
      </c>
      <c r="J395" t="s">
        <v>1582</v>
      </c>
      <c r="K395" t="s">
        <v>1186</v>
      </c>
    </row>
    <row r="396" spans="1:11" x14ac:dyDescent="0.3">
      <c r="A396" t="s">
        <v>55</v>
      </c>
      <c r="B396" t="s">
        <v>206</v>
      </c>
      <c r="C396">
        <v>0.2</v>
      </c>
      <c r="J396" t="s">
        <v>1583</v>
      </c>
      <c r="K396" t="s">
        <v>1186</v>
      </c>
    </row>
    <row r="397" spans="1:11" x14ac:dyDescent="0.3">
      <c r="A397" t="s">
        <v>55</v>
      </c>
      <c r="B397" t="s">
        <v>210</v>
      </c>
      <c r="C397">
        <v>0.1</v>
      </c>
      <c r="J397" t="s">
        <v>1584</v>
      </c>
      <c r="K397" t="s">
        <v>1208</v>
      </c>
    </row>
    <row r="398" spans="1:11" x14ac:dyDescent="0.3">
      <c r="A398" t="s">
        <v>55</v>
      </c>
      <c r="B398" t="s">
        <v>212</v>
      </c>
      <c r="C398">
        <v>219</v>
      </c>
      <c r="J398" t="s">
        <v>1585</v>
      </c>
      <c r="K398" t="s">
        <v>1189</v>
      </c>
    </row>
    <row r="399" spans="1:11" x14ac:dyDescent="0.3">
      <c r="A399" t="s">
        <v>55</v>
      </c>
      <c r="B399" t="s">
        <v>215</v>
      </c>
      <c r="C399">
        <v>219</v>
      </c>
      <c r="J399" t="s">
        <v>1586</v>
      </c>
      <c r="K399" t="s">
        <v>1186</v>
      </c>
    </row>
    <row r="400" spans="1:11" x14ac:dyDescent="0.3">
      <c r="A400" t="s">
        <v>55</v>
      </c>
      <c r="B400" t="s">
        <v>229</v>
      </c>
      <c r="C400">
        <v>127</v>
      </c>
      <c r="J400" t="s">
        <v>1587</v>
      </c>
      <c r="K400" t="s">
        <v>1186</v>
      </c>
    </row>
    <row r="401" spans="1:11" x14ac:dyDescent="0.3">
      <c r="A401" t="s">
        <v>55</v>
      </c>
      <c r="B401" t="s">
        <v>232</v>
      </c>
      <c r="C401">
        <v>10.199999999999999</v>
      </c>
      <c r="D401">
        <v>30.6571931001899</v>
      </c>
      <c r="E401">
        <v>26.69308403244338</v>
      </c>
      <c r="F401">
        <v>1.7413912581760811</v>
      </c>
      <c r="G401">
        <v>0</v>
      </c>
      <c r="H401">
        <v>500000000</v>
      </c>
      <c r="I401">
        <v>0.77</v>
      </c>
      <c r="J401" t="s">
        <v>1588</v>
      </c>
      <c r="K401" t="s">
        <v>1201</v>
      </c>
    </row>
    <row r="402" spans="1:11" x14ac:dyDescent="0.3">
      <c r="A402" t="s">
        <v>55</v>
      </c>
      <c r="B402" t="s">
        <v>234</v>
      </c>
      <c r="C402">
        <v>117</v>
      </c>
      <c r="D402">
        <v>351.89163849593149</v>
      </c>
      <c r="E402">
        <v>306.39051155103641</v>
      </c>
      <c r="F402">
        <v>1.7413912581760811</v>
      </c>
      <c r="G402">
        <v>0</v>
      </c>
      <c r="H402">
        <v>500000000</v>
      </c>
      <c r="I402">
        <v>0.77</v>
      </c>
      <c r="J402" t="s">
        <v>1589</v>
      </c>
      <c r="K402" t="s">
        <v>1201</v>
      </c>
    </row>
    <row r="403" spans="1:11" x14ac:dyDescent="0.3">
      <c r="A403" t="s">
        <v>55</v>
      </c>
      <c r="B403" t="s">
        <v>236</v>
      </c>
      <c r="C403">
        <v>142</v>
      </c>
      <c r="J403" t="s">
        <v>1590</v>
      </c>
      <c r="K403" t="s">
        <v>1186</v>
      </c>
    </row>
    <row r="404" spans="1:11" x14ac:dyDescent="0.3">
      <c r="A404" t="s">
        <v>58</v>
      </c>
      <c r="B404" t="s">
        <v>194</v>
      </c>
      <c r="C404">
        <v>425</v>
      </c>
      <c r="J404" t="s">
        <v>1591</v>
      </c>
      <c r="K404" t="s">
        <v>1208</v>
      </c>
    </row>
    <row r="405" spans="1:11" x14ac:dyDescent="0.3">
      <c r="A405" t="s">
        <v>58</v>
      </c>
      <c r="B405" t="s">
        <v>196</v>
      </c>
      <c r="C405">
        <v>8.3000000000000007</v>
      </c>
      <c r="J405" t="s">
        <v>1592</v>
      </c>
      <c r="K405" t="s">
        <v>1208</v>
      </c>
    </row>
    <row r="406" spans="1:11" x14ac:dyDescent="0.3">
      <c r="A406" t="s">
        <v>58</v>
      </c>
      <c r="B406" t="s">
        <v>198</v>
      </c>
      <c r="C406">
        <v>416</v>
      </c>
      <c r="J406" t="s">
        <v>1593</v>
      </c>
      <c r="K406" t="s">
        <v>1186</v>
      </c>
    </row>
    <row r="407" spans="1:11" x14ac:dyDescent="0.3">
      <c r="A407" t="s">
        <v>58</v>
      </c>
      <c r="B407" t="s">
        <v>202</v>
      </c>
      <c r="C407">
        <v>0.1</v>
      </c>
      <c r="J407" t="s">
        <v>1594</v>
      </c>
      <c r="K407" t="s">
        <v>1208</v>
      </c>
    </row>
    <row r="408" spans="1:11" x14ac:dyDescent="0.3">
      <c r="A408" t="s">
        <v>58</v>
      </c>
      <c r="B408" t="s">
        <v>204</v>
      </c>
      <c r="C408">
        <v>0</v>
      </c>
      <c r="J408" t="s">
        <v>1595</v>
      </c>
      <c r="K408" t="s">
        <v>1186</v>
      </c>
    </row>
    <row r="409" spans="1:11" x14ac:dyDescent="0.3">
      <c r="A409" t="s">
        <v>58</v>
      </c>
      <c r="B409" t="s">
        <v>210</v>
      </c>
      <c r="C409">
        <v>0.1</v>
      </c>
      <c r="J409" t="s">
        <v>1596</v>
      </c>
      <c r="K409" t="s">
        <v>1208</v>
      </c>
    </row>
    <row r="410" spans="1:11" x14ac:dyDescent="0.3">
      <c r="A410" t="s">
        <v>58</v>
      </c>
      <c r="B410" t="s">
        <v>229</v>
      </c>
      <c r="C410">
        <v>112</v>
      </c>
      <c r="J410" t="s">
        <v>1597</v>
      </c>
      <c r="K410" t="s">
        <v>1186</v>
      </c>
    </row>
    <row r="411" spans="1:11" x14ac:dyDescent="0.3">
      <c r="A411" t="s">
        <v>58</v>
      </c>
      <c r="B411" t="s">
        <v>232</v>
      </c>
      <c r="C411">
        <v>8.3000000000000007</v>
      </c>
      <c r="J411" t="s">
        <v>1598</v>
      </c>
      <c r="K411" t="s">
        <v>1208</v>
      </c>
    </row>
    <row r="412" spans="1:11" x14ac:dyDescent="0.3">
      <c r="A412" t="s">
        <v>58</v>
      </c>
      <c r="B412" t="s">
        <v>234</v>
      </c>
      <c r="C412">
        <v>103</v>
      </c>
      <c r="J412" t="s">
        <v>1599</v>
      </c>
      <c r="K412" t="s">
        <v>1208</v>
      </c>
    </row>
    <row r="413" spans="1:11" x14ac:dyDescent="0.3">
      <c r="A413" t="s">
        <v>58</v>
      </c>
      <c r="B413" t="s">
        <v>236</v>
      </c>
      <c r="C413">
        <v>-52.8</v>
      </c>
      <c r="J413" t="s">
        <v>1600</v>
      </c>
      <c r="K413" t="s">
        <v>1186</v>
      </c>
    </row>
    <row r="414" spans="1:11" x14ac:dyDescent="0.3">
      <c r="A414" t="s">
        <v>61</v>
      </c>
      <c r="B414" t="s">
        <v>194</v>
      </c>
      <c r="C414">
        <v>8.3000000000000007</v>
      </c>
      <c r="J414" t="s">
        <v>1601</v>
      </c>
      <c r="K414" t="s">
        <v>1208</v>
      </c>
    </row>
    <row r="415" spans="1:11" x14ac:dyDescent="0.3">
      <c r="A415" t="s">
        <v>61</v>
      </c>
      <c r="B415" t="s">
        <v>196</v>
      </c>
      <c r="C415">
        <v>8.3000000000000007</v>
      </c>
      <c r="J415" t="s">
        <v>1602</v>
      </c>
      <c r="K415" t="s">
        <v>1208</v>
      </c>
    </row>
    <row r="416" spans="1:11" x14ac:dyDescent="0.3">
      <c r="A416" t="s">
        <v>61</v>
      </c>
      <c r="B416" t="s">
        <v>202</v>
      </c>
      <c r="C416">
        <v>0.1</v>
      </c>
      <c r="J416" t="s">
        <v>1603</v>
      </c>
      <c r="K416" t="s">
        <v>1208</v>
      </c>
    </row>
    <row r="417" spans="1:11" x14ac:dyDescent="0.3">
      <c r="A417" t="s">
        <v>61</v>
      </c>
      <c r="B417" t="s">
        <v>204</v>
      </c>
      <c r="C417">
        <v>0</v>
      </c>
      <c r="J417" t="s">
        <v>1604</v>
      </c>
      <c r="K417" t="s">
        <v>1186</v>
      </c>
    </row>
    <row r="418" spans="1:11" x14ac:dyDescent="0.3">
      <c r="A418" t="s">
        <v>61</v>
      </c>
      <c r="B418" t="s">
        <v>210</v>
      </c>
      <c r="C418">
        <v>0.2</v>
      </c>
      <c r="J418" t="s">
        <v>1605</v>
      </c>
      <c r="K418" t="s">
        <v>1208</v>
      </c>
    </row>
    <row r="419" spans="1:11" x14ac:dyDescent="0.3">
      <c r="A419" t="s">
        <v>61</v>
      </c>
      <c r="B419" t="s">
        <v>229</v>
      </c>
      <c r="C419">
        <v>5.6</v>
      </c>
      <c r="D419">
        <v>4.3019999999999996</v>
      </c>
      <c r="E419">
        <v>2.1509999999999998</v>
      </c>
      <c r="F419">
        <v>1</v>
      </c>
      <c r="G419">
        <v>0</v>
      </c>
      <c r="H419">
        <v>500000000</v>
      </c>
      <c r="I419">
        <v>0.63</v>
      </c>
      <c r="J419" t="s">
        <v>1606</v>
      </c>
      <c r="K419" t="s">
        <v>1201</v>
      </c>
    </row>
    <row r="420" spans="1:11" x14ac:dyDescent="0.3">
      <c r="A420" t="s">
        <v>61</v>
      </c>
      <c r="B420" t="s">
        <v>232</v>
      </c>
      <c r="C420">
        <v>0.8</v>
      </c>
      <c r="J420" t="s">
        <v>1607</v>
      </c>
      <c r="K420" t="s">
        <v>1208</v>
      </c>
    </row>
    <row r="421" spans="1:11" x14ac:dyDescent="0.3">
      <c r="A421" t="s">
        <v>61</v>
      </c>
      <c r="B421" t="s">
        <v>234</v>
      </c>
      <c r="C421">
        <v>4.9000000000000004</v>
      </c>
      <c r="J421" t="s">
        <v>1608</v>
      </c>
      <c r="K421" t="s">
        <v>1208</v>
      </c>
    </row>
    <row r="422" spans="1:11" x14ac:dyDescent="0.3">
      <c r="A422" t="s">
        <v>61</v>
      </c>
      <c r="B422" t="s">
        <v>236</v>
      </c>
      <c r="C422">
        <v>-3.2</v>
      </c>
      <c r="J422" t="s">
        <v>1609</v>
      </c>
      <c r="K422" t="s">
        <v>1186</v>
      </c>
    </row>
    <row r="423" spans="1:11" x14ac:dyDescent="0.3">
      <c r="A423" t="s">
        <v>63</v>
      </c>
      <c r="B423" t="s">
        <v>194</v>
      </c>
      <c r="C423">
        <v>416</v>
      </c>
      <c r="J423" t="s">
        <v>1610</v>
      </c>
      <c r="K423" t="s">
        <v>1186</v>
      </c>
    </row>
    <row r="424" spans="1:11" x14ac:dyDescent="0.3">
      <c r="A424" t="s">
        <v>63</v>
      </c>
      <c r="B424" t="s">
        <v>198</v>
      </c>
      <c r="C424">
        <v>416</v>
      </c>
      <c r="J424" t="s">
        <v>1611</v>
      </c>
      <c r="K424" t="s">
        <v>1186</v>
      </c>
    </row>
    <row r="425" spans="1:11" x14ac:dyDescent="0.3">
      <c r="A425" t="s">
        <v>63</v>
      </c>
      <c r="B425" t="s">
        <v>202</v>
      </c>
      <c r="C425">
        <v>0</v>
      </c>
      <c r="J425" t="s">
        <v>1612</v>
      </c>
      <c r="K425" t="s">
        <v>1208</v>
      </c>
    </row>
    <row r="426" spans="1:11" x14ac:dyDescent="0.3">
      <c r="A426" t="s">
        <v>63</v>
      </c>
      <c r="B426" t="s">
        <v>204</v>
      </c>
      <c r="C426">
        <v>0</v>
      </c>
      <c r="J426" t="s">
        <v>1613</v>
      </c>
      <c r="K426" t="s">
        <v>1186</v>
      </c>
    </row>
    <row r="427" spans="1:11" x14ac:dyDescent="0.3">
      <c r="A427" t="s">
        <v>63</v>
      </c>
      <c r="B427" t="s">
        <v>210</v>
      </c>
      <c r="C427">
        <v>0</v>
      </c>
      <c r="J427" t="s">
        <v>1614</v>
      </c>
      <c r="K427" t="s">
        <v>1208</v>
      </c>
    </row>
    <row r="428" spans="1:11" x14ac:dyDescent="0.3">
      <c r="A428" t="s">
        <v>63</v>
      </c>
      <c r="B428" t="s">
        <v>229</v>
      </c>
      <c r="C428">
        <v>106</v>
      </c>
      <c r="D428">
        <v>89.733999999999995</v>
      </c>
      <c r="E428">
        <v>44.866999999999997</v>
      </c>
      <c r="F428">
        <v>1</v>
      </c>
      <c r="G428">
        <v>0</v>
      </c>
      <c r="H428">
        <v>500000000</v>
      </c>
      <c r="I428">
        <v>0.36</v>
      </c>
      <c r="J428" t="s">
        <v>1615</v>
      </c>
      <c r="K428" t="s">
        <v>1201</v>
      </c>
    </row>
    <row r="429" spans="1:11" x14ac:dyDescent="0.3">
      <c r="A429" t="s">
        <v>63</v>
      </c>
      <c r="B429" t="s">
        <v>232</v>
      </c>
      <c r="C429">
        <v>7.5</v>
      </c>
      <c r="J429" t="s">
        <v>1616</v>
      </c>
      <c r="K429" t="s">
        <v>1208</v>
      </c>
    </row>
    <row r="430" spans="1:11" x14ac:dyDescent="0.3">
      <c r="A430" t="s">
        <v>63</v>
      </c>
      <c r="B430" t="s">
        <v>234</v>
      </c>
      <c r="C430">
        <v>98.5</v>
      </c>
      <c r="J430" t="s">
        <v>1617</v>
      </c>
      <c r="K430" t="s">
        <v>1208</v>
      </c>
    </row>
    <row r="431" spans="1:11" x14ac:dyDescent="0.3">
      <c r="A431" t="s">
        <v>63</v>
      </c>
      <c r="B431" t="s">
        <v>236</v>
      </c>
      <c r="C431">
        <v>-49.6</v>
      </c>
      <c r="J431" t="s">
        <v>1618</v>
      </c>
      <c r="K431" t="s">
        <v>1186</v>
      </c>
    </row>
    <row r="432" spans="1:11" x14ac:dyDescent="0.3">
      <c r="A432" t="s">
        <v>65</v>
      </c>
      <c r="B432" t="s">
        <v>206</v>
      </c>
      <c r="C432">
        <v>0.2</v>
      </c>
      <c r="J432" t="s">
        <v>1619</v>
      </c>
      <c r="K432" t="s">
        <v>1186</v>
      </c>
    </row>
    <row r="433" spans="1:11" x14ac:dyDescent="0.3">
      <c r="A433" t="s">
        <v>65</v>
      </c>
      <c r="B433" t="s">
        <v>229</v>
      </c>
      <c r="C433">
        <v>7.8</v>
      </c>
      <c r="J433" t="s">
        <v>1620</v>
      </c>
      <c r="K433" t="s">
        <v>1186</v>
      </c>
    </row>
    <row r="434" spans="1:11" x14ac:dyDescent="0.3">
      <c r="A434" t="s">
        <v>65</v>
      </c>
      <c r="B434" t="s">
        <v>232</v>
      </c>
      <c r="C434">
        <v>1</v>
      </c>
      <c r="J434" t="s">
        <v>1621</v>
      </c>
      <c r="K434" t="s">
        <v>1208</v>
      </c>
    </row>
    <row r="435" spans="1:11" x14ac:dyDescent="0.3">
      <c r="A435" t="s">
        <v>65</v>
      </c>
      <c r="B435" t="s">
        <v>234</v>
      </c>
      <c r="C435">
        <v>6.9</v>
      </c>
      <c r="J435" t="s">
        <v>1622</v>
      </c>
      <c r="K435" t="s">
        <v>1208</v>
      </c>
    </row>
    <row r="436" spans="1:11" x14ac:dyDescent="0.3">
      <c r="A436" t="s">
        <v>65</v>
      </c>
      <c r="B436" t="s">
        <v>236</v>
      </c>
      <c r="C436">
        <v>-7.8</v>
      </c>
      <c r="J436" t="s">
        <v>1623</v>
      </c>
      <c r="K436" t="s">
        <v>1186</v>
      </c>
    </row>
    <row r="437" spans="1:11" x14ac:dyDescent="0.3">
      <c r="A437" t="s">
        <v>68</v>
      </c>
      <c r="B437" t="s">
        <v>206</v>
      </c>
      <c r="C437">
        <v>0.1</v>
      </c>
      <c r="D437">
        <v>0.1</v>
      </c>
      <c r="E437">
        <v>0</v>
      </c>
      <c r="F437">
        <v>0</v>
      </c>
      <c r="G437">
        <v>0</v>
      </c>
      <c r="H437">
        <v>500000000</v>
      </c>
      <c r="I437">
        <v>0</v>
      </c>
      <c r="J437" t="s">
        <v>1624</v>
      </c>
      <c r="K437" t="s">
        <v>1201</v>
      </c>
    </row>
    <row r="438" spans="1:11" x14ac:dyDescent="0.3">
      <c r="A438" t="s">
        <v>68</v>
      </c>
      <c r="B438" t="s">
        <v>229</v>
      </c>
      <c r="C438">
        <v>2.6</v>
      </c>
      <c r="D438">
        <v>1.458</v>
      </c>
      <c r="E438">
        <v>0.72899999999999998</v>
      </c>
      <c r="F438">
        <v>1</v>
      </c>
      <c r="G438">
        <v>0</v>
      </c>
      <c r="H438">
        <v>500000000</v>
      </c>
      <c r="I438">
        <v>1.52</v>
      </c>
      <c r="J438" t="s">
        <v>1625</v>
      </c>
      <c r="K438" t="s">
        <v>1201</v>
      </c>
    </row>
    <row r="439" spans="1:11" x14ac:dyDescent="0.3">
      <c r="A439" t="s">
        <v>68</v>
      </c>
      <c r="B439" t="s">
        <v>232</v>
      </c>
      <c r="C439">
        <v>0.5</v>
      </c>
      <c r="J439" t="s">
        <v>1626</v>
      </c>
      <c r="K439" t="s">
        <v>1208</v>
      </c>
    </row>
    <row r="440" spans="1:11" x14ac:dyDescent="0.3">
      <c r="A440" t="s">
        <v>68</v>
      </c>
      <c r="B440" t="s">
        <v>234</v>
      </c>
      <c r="C440">
        <v>2</v>
      </c>
      <c r="J440" t="s">
        <v>1627</v>
      </c>
      <c r="K440" t="s">
        <v>1208</v>
      </c>
    </row>
    <row r="441" spans="1:11" x14ac:dyDescent="0.3">
      <c r="A441" t="s">
        <v>68</v>
      </c>
      <c r="B441" t="s">
        <v>236</v>
      </c>
      <c r="C441">
        <v>-2.5</v>
      </c>
      <c r="J441" t="s">
        <v>1628</v>
      </c>
      <c r="K441" t="s">
        <v>1208</v>
      </c>
    </row>
    <row r="442" spans="1:11" x14ac:dyDescent="0.3">
      <c r="A442" t="s">
        <v>70</v>
      </c>
      <c r="B442" t="s">
        <v>206</v>
      </c>
      <c r="C442">
        <v>0.1</v>
      </c>
      <c r="D442">
        <v>0.1</v>
      </c>
      <c r="E442">
        <v>0</v>
      </c>
      <c r="F442">
        <v>0</v>
      </c>
      <c r="G442">
        <v>0</v>
      </c>
      <c r="H442">
        <v>500000000</v>
      </c>
      <c r="I442">
        <v>0</v>
      </c>
      <c r="J442" t="s">
        <v>1629</v>
      </c>
      <c r="K442" t="s">
        <v>1201</v>
      </c>
    </row>
    <row r="443" spans="1:11" x14ac:dyDescent="0.3">
      <c r="A443" t="s">
        <v>70</v>
      </c>
      <c r="B443" t="s">
        <v>229</v>
      </c>
      <c r="C443">
        <v>5.3</v>
      </c>
      <c r="D443">
        <v>3</v>
      </c>
      <c r="E443">
        <v>1.5</v>
      </c>
      <c r="F443">
        <v>1</v>
      </c>
      <c r="G443">
        <v>0</v>
      </c>
      <c r="H443">
        <v>500000000</v>
      </c>
      <c r="I443">
        <v>1.52</v>
      </c>
      <c r="J443" t="s">
        <v>1630</v>
      </c>
      <c r="K443" t="s">
        <v>1201</v>
      </c>
    </row>
    <row r="444" spans="1:11" x14ac:dyDescent="0.3">
      <c r="A444" t="s">
        <v>70</v>
      </c>
      <c r="B444" t="s">
        <v>232</v>
      </c>
      <c r="C444">
        <v>0.4</v>
      </c>
      <c r="J444" t="s">
        <v>1631</v>
      </c>
      <c r="K444" t="s">
        <v>1208</v>
      </c>
    </row>
    <row r="445" spans="1:11" x14ac:dyDescent="0.3">
      <c r="A445" t="s">
        <v>70</v>
      </c>
      <c r="B445" t="s">
        <v>234</v>
      </c>
      <c r="C445">
        <v>4.8</v>
      </c>
      <c r="J445" t="s">
        <v>1632</v>
      </c>
      <c r="K445" t="s">
        <v>1208</v>
      </c>
    </row>
    <row r="446" spans="1:11" x14ac:dyDescent="0.3">
      <c r="A446" t="s">
        <v>70</v>
      </c>
      <c r="B446" t="s">
        <v>236</v>
      </c>
      <c r="C446">
        <v>-5.3</v>
      </c>
      <c r="J446" t="s">
        <v>1633</v>
      </c>
      <c r="K446" t="s">
        <v>1208</v>
      </c>
    </row>
    <row r="447" spans="1:11" x14ac:dyDescent="0.3">
      <c r="A447" t="s">
        <v>72</v>
      </c>
      <c r="B447" t="s">
        <v>212</v>
      </c>
      <c r="C447">
        <v>219</v>
      </c>
      <c r="J447" t="s">
        <v>1634</v>
      </c>
      <c r="K447" t="s">
        <v>1186</v>
      </c>
    </row>
    <row r="448" spans="1:11" x14ac:dyDescent="0.3">
      <c r="A448" t="s">
        <v>72</v>
      </c>
      <c r="B448" t="s">
        <v>215</v>
      </c>
      <c r="C448">
        <v>219</v>
      </c>
      <c r="D448">
        <v>287.32955759905337</v>
      </c>
      <c r="E448">
        <v>275.19424890022572</v>
      </c>
      <c r="F448">
        <v>1.915530383993689</v>
      </c>
      <c r="G448">
        <v>0</v>
      </c>
      <c r="H448">
        <v>500000000</v>
      </c>
      <c r="I448">
        <v>0.25</v>
      </c>
      <c r="J448" t="s">
        <v>1635</v>
      </c>
      <c r="K448" t="s">
        <v>1201</v>
      </c>
    </row>
    <row r="449" spans="1:11" x14ac:dyDescent="0.3">
      <c r="A449" t="s">
        <v>72</v>
      </c>
      <c r="B449" t="s">
        <v>229</v>
      </c>
      <c r="C449">
        <v>7.9</v>
      </c>
      <c r="D449">
        <v>6.2885272921265836</v>
      </c>
      <c r="E449">
        <v>3.1460282819268821</v>
      </c>
      <c r="F449">
        <v>1.0005612238864889</v>
      </c>
      <c r="G449">
        <v>0</v>
      </c>
      <c r="H449">
        <v>500000000</v>
      </c>
      <c r="I449">
        <v>0.52</v>
      </c>
      <c r="J449" t="s">
        <v>1636</v>
      </c>
      <c r="K449" t="s">
        <v>1201</v>
      </c>
    </row>
    <row r="450" spans="1:11" x14ac:dyDescent="0.3">
      <c r="A450" t="s">
        <v>72</v>
      </c>
      <c r="B450" t="s">
        <v>232</v>
      </c>
      <c r="C450">
        <v>1</v>
      </c>
      <c r="J450" t="s">
        <v>1637</v>
      </c>
      <c r="K450" t="s">
        <v>1208</v>
      </c>
    </row>
    <row r="451" spans="1:11" x14ac:dyDescent="0.3">
      <c r="A451" t="s">
        <v>72</v>
      </c>
      <c r="B451" t="s">
        <v>234</v>
      </c>
      <c r="C451">
        <v>6.9</v>
      </c>
      <c r="J451" t="s">
        <v>1638</v>
      </c>
      <c r="K451" t="s">
        <v>1208</v>
      </c>
    </row>
    <row r="452" spans="1:11" x14ac:dyDescent="0.3">
      <c r="A452" t="s">
        <v>72</v>
      </c>
      <c r="B452" t="s">
        <v>236</v>
      </c>
      <c r="C452">
        <v>203</v>
      </c>
      <c r="J452" t="s">
        <v>1639</v>
      </c>
      <c r="K452" t="s">
        <v>1186</v>
      </c>
    </row>
    <row r="453" spans="1:11" x14ac:dyDescent="0.3">
      <c r="A453" t="s">
        <v>76</v>
      </c>
      <c r="B453" t="s">
        <v>210</v>
      </c>
      <c r="C453">
        <v>39.9</v>
      </c>
      <c r="J453" t="s">
        <v>1640</v>
      </c>
      <c r="K453" t="s">
        <v>1208</v>
      </c>
    </row>
    <row r="454" spans="1:11" x14ac:dyDescent="0.3">
      <c r="A454" t="s">
        <v>76</v>
      </c>
      <c r="B454" t="s">
        <v>222</v>
      </c>
      <c r="C454">
        <v>222</v>
      </c>
      <c r="J454" t="s">
        <v>1641</v>
      </c>
      <c r="K454" t="s">
        <v>1208</v>
      </c>
    </row>
    <row r="455" spans="1:11" x14ac:dyDescent="0.3">
      <c r="A455" t="s">
        <v>76</v>
      </c>
      <c r="B455" t="s">
        <v>229</v>
      </c>
      <c r="C455">
        <v>23.5</v>
      </c>
      <c r="J455" t="s">
        <v>1642</v>
      </c>
      <c r="K455" t="s">
        <v>1186</v>
      </c>
    </row>
    <row r="456" spans="1:11" x14ac:dyDescent="0.3">
      <c r="A456" t="s">
        <v>76</v>
      </c>
      <c r="B456" t="s">
        <v>232</v>
      </c>
      <c r="C456">
        <v>0.2</v>
      </c>
      <c r="D456">
        <v>7.4009128472483449E-2</v>
      </c>
      <c r="E456">
        <v>7.8247872817950856E-2</v>
      </c>
      <c r="F456">
        <v>2.1145465277852411</v>
      </c>
      <c r="G456">
        <v>0</v>
      </c>
      <c r="H456">
        <v>500000000</v>
      </c>
      <c r="I456">
        <v>1.02</v>
      </c>
      <c r="J456" t="s">
        <v>1643</v>
      </c>
      <c r="K456" t="s">
        <v>1191</v>
      </c>
    </row>
    <row r="457" spans="1:11" x14ac:dyDescent="0.3">
      <c r="A457" t="s">
        <v>76</v>
      </c>
      <c r="B457" t="s">
        <v>234</v>
      </c>
      <c r="C457">
        <v>23.4</v>
      </c>
      <c r="D457">
        <v>11.2176693299007</v>
      </c>
      <c r="E457">
        <v>11.86014186569226</v>
      </c>
      <c r="F457">
        <v>2.1145465277852411</v>
      </c>
      <c r="G457">
        <v>0</v>
      </c>
      <c r="H457">
        <v>500000000</v>
      </c>
      <c r="I457">
        <v>1.02</v>
      </c>
      <c r="J457" t="s">
        <v>1644</v>
      </c>
      <c r="K457" t="s">
        <v>1191</v>
      </c>
    </row>
    <row r="458" spans="1:11" x14ac:dyDescent="0.3">
      <c r="A458" t="s">
        <v>76</v>
      </c>
      <c r="B458" t="s">
        <v>236</v>
      </c>
      <c r="C458">
        <v>30.4</v>
      </c>
      <c r="J458" t="s">
        <v>1645</v>
      </c>
      <c r="K458" t="s">
        <v>1186</v>
      </c>
    </row>
    <row r="459" spans="1:11" x14ac:dyDescent="0.3">
      <c r="A459" t="s">
        <v>78</v>
      </c>
      <c r="B459" t="s">
        <v>210</v>
      </c>
      <c r="C459">
        <v>39.9</v>
      </c>
      <c r="J459" t="s">
        <v>1646</v>
      </c>
      <c r="K459" t="s">
        <v>1208</v>
      </c>
    </row>
    <row r="460" spans="1:11" x14ac:dyDescent="0.3">
      <c r="A460" t="s">
        <v>78</v>
      </c>
      <c r="B460" t="s">
        <v>222</v>
      </c>
      <c r="C460">
        <v>222</v>
      </c>
      <c r="J460" t="s">
        <v>1647</v>
      </c>
      <c r="K460" t="s">
        <v>1208</v>
      </c>
    </row>
    <row r="461" spans="1:11" x14ac:dyDescent="0.3">
      <c r="A461" t="s">
        <v>78</v>
      </c>
      <c r="B461" t="s">
        <v>229</v>
      </c>
      <c r="C461">
        <v>23.6</v>
      </c>
      <c r="J461" t="s">
        <v>1648</v>
      </c>
      <c r="K461" t="s">
        <v>1186</v>
      </c>
    </row>
    <row r="462" spans="1:11" x14ac:dyDescent="0.3">
      <c r="A462" t="s">
        <v>78</v>
      </c>
      <c r="B462" t="s">
        <v>232</v>
      </c>
      <c r="C462">
        <v>0.2</v>
      </c>
      <c r="J462" t="s">
        <v>1649</v>
      </c>
      <c r="K462" t="s">
        <v>1208</v>
      </c>
    </row>
    <row r="463" spans="1:11" x14ac:dyDescent="0.3">
      <c r="A463" t="s">
        <v>78</v>
      </c>
      <c r="B463" t="s">
        <v>234</v>
      </c>
      <c r="C463">
        <v>23.4</v>
      </c>
      <c r="J463" t="s">
        <v>1650</v>
      </c>
      <c r="K463" t="s">
        <v>1208</v>
      </c>
    </row>
    <row r="464" spans="1:11" x14ac:dyDescent="0.3">
      <c r="A464" t="s">
        <v>78</v>
      </c>
      <c r="B464" t="s">
        <v>236</v>
      </c>
      <c r="C464">
        <v>30.2</v>
      </c>
      <c r="J464" t="s">
        <v>1651</v>
      </c>
      <c r="K464" t="s">
        <v>1208</v>
      </c>
    </row>
    <row r="465" spans="1:11" x14ac:dyDescent="0.3">
      <c r="A465" t="s">
        <v>80</v>
      </c>
      <c r="B465" t="s">
        <v>210</v>
      </c>
      <c r="C465">
        <v>1.8</v>
      </c>
      <c r="J465" t="s">
        <v>1652</v>
      </c>
      <c r="K465" t="s">
        <v>1208</v>
      </c>
    </row>
    <row r="466" spans="1:11" x14ac:dyDescent="0.3">
      <c r="A466" t="s">
        <v>80</v>
      </c>
      <c r="B466" t="s">
        <v>222</v>
      </c>
      <c r="C466">
        <v>0.6</v>
      </c>
      <c r="J466" t="s">
        <v>1653</v>
      </c>
      <c r="K466" t="s">
        <v>1208</v>
      </c>
    </row>
    <row r="467" spans="1:11" x14ac:dyDescent="0.3">
      <c r="A467" t="s">
        <v>80</v>
      </c>
      <c r="B467" t="s">
        <v>229</v>
      </c>
      <c r="C467">
        <v>0.1</v>
      </c>
      <c r="D467">
        <v>0.1</v>
      </c>
      <c r="E467">
        <v>0</v>
      </c>
      <c r="F467">
        <v>0</v>
      </c>
      <c r="G467">
        <v>0</v>
      </c>
      <c r="H467">
        <v>500000000</v>
      </c>
      <c r="I467">
        <v>0</v>
      </c>
      <c r="J467" t="s">
        <v>1654</v>
      </c>
      <c r="K467" t="s">
        <v>1191</v>
      </c>
    </row>
    <row r="468" spans="1:11" x14ac:dyDescent="0.3">
      <c r="A468" t="s">
        <v>80</v>
      </c>
      <c r="B468" t="s">
        <v>232</v>
      </c>
      <c r="C468">
        <v>0</v>
      </c>
      <c r="J468" t="s">
        <v>1655</v>
      </c>
      <c r="K468" t="s">
        <v>1208</v>
      </c>
    </row>
    <row r="469" spans="1:11" x14ac:dyDescent="0.3">
      <c r="A469" t="s">
        <v>80</v>
      </c>
      <c r="B469" t="s">
        <v>234</v>
      </c>
      <c r="C469">
        <v>0.1</v>
      </c>
      <c r="J469" t="s">
        <v>1656</v>
      </c>
      <c r="K469" t="s">
        <v>1208</v>
      </c>
    </row>
    <row r="470" spans="1:11" x14ac:dyDescent="0.3">
      <c r="A470" t="s">
        <v>80</v>
      </c>
      <c r="B470" t="s">
        <v>236</v>
      </c>
      <c r="C470">
        <v>-0.1</v>
      </c>
      <c r="J470" t="s">
        <v>1657</v>
      </c>
      <c r="K470" t="s">
        <v>1208</v>
      </c>
    </row>
    <row r="471" spans="1:11" x14ac:dyDescent="0.3">
      <c r="A471" t="s">
        <v>82</v>
      </c>
      <c r="B471" t="s">
        <v>210</v>
      </c>
      <c r="C471">
        <v>38.1</v>
      </c>
      <c r="D471">
        <v>43.0232437264808</v>
      </c>
      <c r="E471">
        <v>21.523250008699641</v>
      </c>
      <c r="F471">
        <v>1.000540551778623</v>
      </c>
      <c r="G471">
        <v>0</v>
      </c>
      <c r="H471">
        <v>500000000</v>
      </c>
      <c r="I471">
        <v>0.23</v>
      </c>
      <c r="J471" t="s">
        <v>1658</v>
      </c>
      <c r="K471" t="s">
        <v>1201</v>
      </c>
    </row>
    <row r="472" spans="1:11" x14ac:dyDescent="0.3">
      <c r="A472" t="s">
        <v>82</v>
      </c>
      <c r="B472" t="s">
        <v>222</v>
      </c>
      <c r="C472">
        <v>221</v>
      </c>
      <c r="D472">
        <v>250</v>
      </c>
      <c r="E472">
        <v>125.0675689723279</v>
      </c>
      <c r="F472">
        <v>1.000540551778623</v>
      </c>
      <c r="G472">
        <v>0</v>
      </c>
      <c r="H472">
        <v>500000000</v>
      </c>
      <c r="I472">
        <v>0.23</v>
      </c>
      <c r="J472" t="s">
        <v>1659</v>
      </c>
      <c r="K472" t="s">
        <v>1201</v>
      </c>
    </row>
    <row r="473" spans="1:11" x14ac:dyDescent="0.3">
      <c r="A473" t="s">
        <v>82</v>
      </c>
      <c r="B473" t="s">
        <v>229</v>
      </c>
      <c r="C473">
        <v>23.5</v>
      </c>
      <c r="D473">
        <v>63.034054762053273</v>
      </c>
      <c r="E473">
        <v>31.53406396623437</v>
      </c>
      <c r="F473">
        <v>1.000540551778623</v>
      </c>
      <c r="G473">
        <v>0</v>
      </c>
      <c r="H473">
        <v>500000000</v>
      </c>
      <c r="I473">
        <v>1.25</v>
      </c>
      <c r="J473" t="s">
        <v>1660</v>
      </c>
      <c r="K473" t="s">
        <v>1201</v>
      </c>
    </row>
    <row r="474" spans="1:11" x14ac:dyDescent="0.3">
      <c r="A474" t="s">
        <v>82</v>
      </c>
      <c r="B474" t="s">
        <v>232</v>
      </c>
      <c r="C474">
        <v>0.2</v>
      </c>
      <c r="J474" t="s">
        <v>1661</v>
      </c>
      <c r="K474" t="s">
        <v>1208</v>
      </c>
    </row>
    <row r="475" spans="1:11" x14ac:dyDescent="0.3">
      <c r="A475" t="s">
        <v>82</v>
      </c>
      <c r="B475" t="s">
        <v>234</v>
      </c>
      <c r="C475">
        <v>23.3</v>
      </c>
      <c r="J475" t="s">
        <v>1662</v>
      </c>
      <c r="K475" t="s">
        <v>1208</v>
      </c>
    </row>
    <row r="476" spans="1:11" x14ac:dyDescent="0.3">
      <c r="A476" t="s">
        <v>82</v>
      </c>
      <c r="B476" t="s">
        <v>236</v>
      </c>
      <c r="C476">
        <v>30.4</v>
      </c>
      <c r="J476" t="s">
        <v>1663</v>
      </c>
      <c r="K476" t="s">
        <v>1186</v>
      </c>
    </row>
    <row r="477" spans="1:11" x14ac:dyDescent="0.3">
      <c r="A477" t="s">
        <v>84</v>
      </c>
      <c r="B477" t="s">
        <v>222</v>
      </c>
      <c r="C477">
        <v>0.2</v>
      </c>
      <c r="D477">
        <v>0.50032196043038091</v>
      </c>
      <c r="E477">
        <v>0.25032206408889962</v>
      </c>
      <c r="F477">
        <v>1.000643920860762</v>
      </c>
      <c r="G477">
        <v>0</v>
      </c>
      <c r="H477">
        <v>500000000</v>
      </c>
      <c r="I477">
        <v>1.1000000000000001</v>
      </c>
      <c r="J477" t="s">
        <v>1664</v>
      </c>
      <c r="K477" t="s">
        <v>1191</v>
      </c>
    </row>
    <row r="478" spans="1:11" x14ac:dyDescent="0.3">
      <c r="A478" t="s">
        <v>84</v>
      </c>
      <c r="B478" t="s">
        <v>229</v>
      </c>
      <c r="C478">
        <v>0</v>
      </c>
      <c r="J478" t="s">
        <v>1665</v>
      </c>
      <c r="K478" t="s">
        <v>1208</v>
      </c>
    </row>
    <row r="479" spans="1:11" x14ac:dyDescent="0.3">
      <c r="A479" t="s">
        <v>84</v>
      </c>
      <c r="B479" t="s">
        <v>232</v>
      </c>
      <c r="C479">
        <v>0</v>
      </c>
      <c r="J479" t="s">
        <v>1666</v>
      </c>
      <c r="K479" t="s">
        <v>1208</v>
      </c>
    </row>
    <row r="480" spans="1:11" x14ac:dyDescent="0.3">
      <c r="A480" t="s">
        <v>84</v>
      </c>
      <c r="B480" t="s">
        <v>234</v>
      </c>
      <c r="C480">
        <v>0</v>
      </c>
      <c r="J480" t="s">
        <v>1667</v>
      </c>
      <c r="K480" t="s">
        <v>1208</v>
      </c>
    </row>
    <row r="481" spans="1:11" x14ac:dyDescent="0.3">
      <c r="A481" t="s">
        <v>84</v>
      </c>
      <c r="B481" t="s">
        <v>236</v>
      </c>
      <c r="C481">
        <v>0.1</v>
      </c>
      <c r="J481" t="s">
        <v>1668</v>
      </c>
      <c r="K481" t="s">
        <v>1186</v>
      </c>
    </row>
    <row r="482" spans="1:11" x14ac:dyDescent="0.3">
      <c r="A482" t="s">
        <v>86</v>
      </c>
      <c r="B482" t="s">
        <v>222</v>
      </c>
      <c r="C482">
        <v>0.1</v>
      </c>
      <c r="J482" t="s">
        <v>1669</v>
      </c>
      <c r="K482" t="s">
        <v>1208</v>
      </c>
    </row>
    <row r="483" spans="1:11" x14ac:dyDescent="0.3">
      <c r="A483" t="s">
        <v>86</v>
      </c>
      <c r="B483" t="s">
        <v>229</v>
      </c>
      <c r="C483">
        <v>0</v>
      </c>
      <c r="J483" t="s">
        <v>1670</v>
      </c>
      <c r="K483" t="s">
        <v>1208</v>
      </c>
    </row>
    <row r="484" spans="1:11" x14ac:dyDescent="0.3">
      <c r="A484" t="s">
        <v>86</v>
      </c>
      <c r="B484" t="s">
        <v>234</v>
      </c>
      <c r="C484">
        <v>0</v>
      </c>
      <c r="J484" t="s">
        <v>1671</v>
      </c>
      <c r="K484" t="s">
        <v>1208</v>
      </c>
    </row>
    <row r="485" spans="1:11" x14ac:dyDescent="0.3">
      <c r="A485" t="s">
        <v>86</v>
      </c>
      <c r="B485" t="s">
        <v>236</v>
      </c>
      <c r="C485">
        <v>0</v>
      </c>
      <c r="J485" t="s">
        <v>1672</v>
      </c>
      <c r="K485" t="s">
        <v>1208</v>
      </c>
    </row>
    <row r="486" spans="1:11" x14ac:dyDescent="0.3">
      <c r="A486" t="s">
        <v>88</v>
      </c>
      <c r="B486" t="s">
        <v>200</v>
      </c>
      <c r="C486">
        <v>63.8</v>
      </c>
      <c r="J486" t="s">
        <v>1673</v>
      </c>
      <c r="K486" t="s">
        <v>1186</v>
      </c>
    </row>
    <row r="487" spans="1:11" x14ac:dyDescent="0.3">
      <c r="A487" t="s">
        <v>88</v>
      </c>
      <c r="B487" t="s">
        <v>206</v>
      </c>
      <c r="C487">
        <v>128</v>
      </c>
      <c r="J487" t="s">
        <v>1674</v>
      </c>
      <c r="K487" t="s">
        <v>1186</v>
      </c>
    </row>
    <row r="488" spans="1:11" x14ac:dyDescent="0.3">
      <c r="A488" t="s">
        <v>88</v>
      </c>
      <c r="B488" t="s">
        <v>210</v>
      </c>
      <c r="C488">
        <v>4</v>
      </c>
      <c r="J488" t="s">
        <v>1675</v>
      </c>
      <c r="K488" t="s">
        <v>1208</v>
      </c>
    </row>
    <row r="489" spans="1:11" x14ac:dyDescent="0.3">
      <c r="A489" t="s">
        <v>88</v>
      </c>
      <c r="B489" t="s">
        <v>212</v>
      </c>
      <c r="C489">
        <v>364</v>
      </c>
      <c r="J489" t="s">
        <v>1676</v>
      </c>
      <c r="K489" t="s">
        <v>1677</v>
      </c>
    </row>
    <row r="490" spans="1:11" x14ac:dyDescent="0.3">
      <c r="A490" t="s">
        <v>88</v>
      </c>
      <c r="B490" t="s">
        <v>215</v>
      </c>
      <c r="C490">
        <v>0.5</v>
      </c>
      <c r="J490" t="s">
        <v>1678</v>
      </c>
      <c r="K490" t="s">
        <v>1208</v>
      </c>
    </row>
    <row r="491" spans="1:11" x14ac:dyDescent="0.3">
      <c r="A491" t="s">
        <v>88</v>
      </c>
      <c r="B491" t="s">
        <v>218</v>
      </c>
      <c r="C491">
        <v>364</v>
      </c>
      <c r="J491" t="s">
        <v>1679</v>
      </c>
      <c r="K491" t="s">
        <v>1294</v>
      </c>
    </row>
    <row r="492" spans="1:11" x14ac:dyDescent="0.3">
      <c r="A492" t="s">
        <v>88</v>
      </c>
      <c r="B492" t="s">
        <v>220</v>
      </c>
      <c r="C492">
        <v>333</v>
      </c>
      <c r="J492" t="s">
        <v>1680</v>
      </c>
      <c r="K492" t="s">
        <v>1186</v>
      </c>
    </row>
    <row r="493" spans="1:11" x14ac:dyDescent="0.3">
      <c r="A493" t="s">
        <v>88</v>
      </c>
      <c r="B493" t="s">
        <v>221</v>
      </c>
      <c r="C493">
        <v>30.4</v>
      </c>
      <c r="J493" t="s">
        <v>1681</v>
      </c>
      <c r="K493" t="s">
        <v>1294</v>
      </c>
    </row>
    <row r="494" spans="1:11" x14ac:dyDescent="0.3">
      <c r="A494" t="s">
        <v>88</v>
      </c>
      <c r="B494" t="s">
        <v>222</v>
      </c>
      <c r="C494">
        <v>0</v>
      </c>
      <c r="J494" t="s">
        <v>1682</v>
      </c>
      <c r="K494" t="s">
        <v>1208</v>
      </c>
    </row>
    <row r="495" spans="1:11" x14ac:dyDescent="0.3">
      <c r="A495" t="s">
        <v>88</v>
      </c>
      <c r="B495" t="s">
        <v>229</v>
      </c>
      <c r="C495">
        <v>114</v>
      </c>
      <c r="J495" t="s">
        <v>1683</v>
      </c>
      <c r="K495" t="s">
        <v>1186</v>
      </c>
    </row>
    <row r="496" spans="1:11" x14ac:dyDescent="0.3">
      <c r="A496" t="s">
        <v>88</v>
      </c>
      <c r="B496" t="s">
        <v>232</v>
      </c>
      <c r="C496">
        <v>99.3</v>
      </c>
      <c r="D496">
        <v>99.285795740178884</v>
      </c>
      <c r="E496">
        <v>80.272872068537339</v>
      </c>
      <c r="F496">
        <v>1.617006168306361</v>
      </c>
      <c r="G496">
        <v>0</v>
      </c>
      <c r="H496">
        <v>500000000</v>
      </c>
      <c r="I496">
        <v>0</v>
      </c>
      <c r="J496" t="s">
        <v>1684</v>
      </c>
      <c r="K496" t="s">
        <v>1191</v>
      </c>
    </row>
    <row r="497" spans="1:11" x14ac:dyDescent="0.3">
      <c r="A497" t="s">
        <v>88</v>
      </c>
      <c r="B497" t="s">
        <v>234</v>
      </c>
      <c r="C497">
        <v>15.2</v>
      </c>
      <c r="D497">
        <v>15.209560019089629</v>
      </c>
      <c r="E497">
        <v>12.296976184046869</v>
      </c>
      <c r="F497">
        <v>1.617006168306361</v>
      </c>
      <c r="G497">
        <v>0</v>
      </c>
      <c r="H497">
        <v>500000000</v>
      </c>
      <c r="I497">
        <v>0</v>
      </c>
      <c r="J497" t="s">
        <v>1685</v>
      </c>
      <c r="K497" t="s">
        <v>1191</v>
      </c>
    </row>
    <row r="498" spans="1:11" x14ac:dyDescent="0.3">
      <c r="A498" t="s">
        <v>88</v>
      </c>
      <c r="B498" t="s">
        <v>236</v>
      </c>
      <c r="C498">
        <v>-31.3</v>
      </c>
      <c r="J498" t="s">
        <v>1686</v>
      </c>
      <c r="K498" t="s">
        <v>1186</v>
      </c>
    </row>
    <row r="499" spans="1:11" x14ac:dyDescent="0.3">
      <c r="A499" t="s">
        <v>92</v>
      </c>
      <c r="B499" t="s">
        <v>200</v>
      </c>
      <c r="C499">
        <v>63.8</v>
      </c>
      <c r="J499" t="s">
        <v>1687</v>
      </c>
      <c r="K499" t="s">
        <v>1186</v>
      </c>
    </row>
    <row r="500" spans="1:11" x14ac:dyDescent="0.3">
      <c r="A500" t="s">
        <v>92</v>
      </c>
      <c r="B500" t="s">
        <v>206</v>
      </c>
      <c r="C500">
        <v>128</v>
      </c>
      <c r="D500">
        <v>261.20868872641211</v>
      </c>
      <c r="E500">
        <v>227.4332635539055</v>
      </c>
      <c r="F500">
        <v>1.7413912581760811</v>
      </c>
      <c r="G500">
        <v>0</v>
      </c>
      <c r="H500">
        <v>500000000</v>
      </c>
      <c r="I500">
        <v>0.59</v>
      </c>
      <c r="J500" t="s">
        <v>1688</v>
      </c>
      <c r="K500" t="s">
        <v>1191</v>
      </c>
    </row>
    <row r="501" spans="1:11" x14ac:dyDescent="0.3">
      <c r="A501" t="s">
        <v>92</v>
      </c>
      <c r="B501" t="s">
        <v>212</v>
      </c>
      <c r="C501">
        <v>63.8</v>
      </c>
      <c r="J501" t="s">
        <v>1689</v>
      </c>
      <c r="K501" t="s">
        <v>1208</v>
      </c>
    </row>
    <row r="502" spans="1:11" x14ac:dyDescent="0.3">
      <c r="A502" t="s">
        <v>92</v>
      </c>
      <c r="B502" t="s">
        <v>215</v>
      </c>
      <c r="C502">
        <v>0</v>
      </c>
      <c r="J502" t="s">
        <v>1690</v>
      </c>
      <c r="K502" t="s">
        <v>1208</v>
      </c>
    </row>
    <row r="503" spans="1:11" x14ac:dyDescent="0.3">
      <c r="A503" t="s">
        <v>92</v>
      </c>
      <c r="B503" t="s">
        <v>218</v>
      </c>
      <c r="C503">
        <v>63.7</v>
      </c>
      <c r="J503" t="s">
        <v>1691</v>
      </c>
      <c r="K503" t="s">
        <v>1186</v>
      </c>
    </row>
    <row r="504" spans="1:11" x14ac:dyDescent="0.3">
      <c r="A504" t="s">
        <v>92</v>
      </c>
      <c r="B504" t="s">
        <v>220</v>
      </c>
      <c r="C504">
        <v>62.5</v>
      </c>
      <c r="D504">
        <v>122.029733807947</v>
      </c>
      <c r="E504">
        <v>106.25075584535649</v>
      </c>
      <c r="F504">
        <v>1.7413912581760811</v>
      </c>
      <c r="G504">
        <v>0</v>
      </c>
      <c r="H504">
        <v>500000000</v>
      </c>
      <c r="I504">
        <v>0.56000000000000005</v>
      </c>
      <c r="J504" t="s">
        <v>1692</v>
      </c>
      <c r="K504" t="s">
        <v>1191</v>
      </c>
    </row>
    <row r="505" spans="1:11" x14ac:dyDescent="0.3">
      <c r="A505" t="s">
        <v>92</v>
      </c>
      <c r="B505" t="s">
        <v>221</v>
      </c>
      <c r="C505">
        <v>1.3</v>
      </c>
      <c r="D505">
        <v>2.4988964554826758</v>
      </c>
      <c r="E505">
        <v>2.1757782213323629</v>
      </c>
      <c r="F505">
        <v>1.7413912581760811</v>
      </c>
      <c r="G505">
        <v>0</v>
      </c>
      <c r="H505">
        <v>500000000</v>
      </c>
      <c r="I505">
        <v>0.56000000000000005</v>
      </c>
      <c r="J505" t="s">
        <v>1693</v>
      </c>
      <c r="K505" t="s">
        <v>1191</v>
      </c>
    </row>
    <row r="506" spans="1:11" x14ac:dyDescent="0.3">
      <c r="A506" t="s">
        <v>92</v>
      </c>
      <c r="B506" t="s">
        <v>222</v>
      </c>
      <c r="C506">
        <v>0</v>
      </c>
      <c r="J506" t="s">
        <v>1694</v>
      </c>
      <c r="K506" t="s">
        <v>1208</v>
      </c>
    </row>
    <row r="507" spans="1:11" x14ac:dyDescent="0.3">
      <c r="A507" t="s">
        <v>92</v>
      </c>
      <c r="B507" t="s">
        <v>229</v>
      </c>
      <c r="C507">
        <v>0</v>
      </c>
      <c r="J507" t="s">
        <v>1695</v>
      </c>
      <c r="K507" t="s">
        <v>1208</v>
      </c>
    </row>
    <row r="508" spans="1:11" x14ac:dyDescent="0.3">
      <c r="A508" t="s">
        <v>92</v>
      </c>
      <c r="B508" t="s">
        <v>232</v>
      </c>
      <c r="C508">
        <v>0</v>
      </c>
      <c r="J508" t="s">
        <v>1696</v>
      </c>
      <c r="K508" t="s">
        <v>1208</v>
      </c>
    </row>
    <row r="509" spans="1:11" x14ac:dyDescent="0.3">
      <c r="A509" t="s">
        <v>92</v>
      </c>
      <c r="B509" t="s">
        <v>234</v>
      </c>
      <c r="C509">
        <v>0</v>
      </c>
      <c r="J509" t="s">
        <v>1697</v>
      </c>
      <c r="K509" t="s">
        <v>1208</v>
      </c>
    </row>
    <row r="510" spans="1:11" x14ac:dyDescent="0.3">
      <c r="A510" t="s">
        <v>92</v>
      </c>
      <c r="B510" t="s">
        <v>236</v>
      </c>
      <c r="C510">
        <v>62.5</v>
      </c>
      <c r="J510" t="s">
        <v>1698</v>
      </c>
      <c r="K510" t="s">
        <v>1208</v>
      </c>
    </row>
    <row r="511" spans="1:11" x14ac:dyDescent="0.3">
      <c r="A511" t="s">
        <v>95</v>
      </c>
      <c r="B511" t="s">
        <v>212</v>
      </c>
      <c r="C511">
        <v>42.6</v>
      </c>
      <c r="J511" t="s">
        <v>1699</v>
      </c>
      <c r="K511" t="s">
        <v>1208</v>
      </c>
    </row>
    <row r="512" spans="1:11" x14ac:dyDescent="0.3">
      <c r="A512" t="s">
        <v>95</v>
      </c>
      <c r="B512" t="s">
        <v>218</v>
      </c>
      <c r="C512">
        <v>42.6</v>
      </c>
      <c r="J512" t="s">
        <v>1700</v>
      </c>
      <c r="K512" t="s">
        <v>1208</v>
      </c>
    </row>
    <row r="513" spans="1:11" x14ac:dyDescent="0.3">
      <c r="A513" t="s">
        <v>95</v>
      </c>
      <c r="B513" t="s">
        <v>220</v>
      </c>
      <c r="C513">
        <v>41.7</v>
      </c>
      <c r="J513" t="s">
        <v>1701</v>
      </c>
      <c r="K513" t="s">
        <v>1208</v>
      </c>
    </row>
    <row r="514" spans="1:11" x14ac:dyDescent="0.3">
      <c r="A514" t="s">
        <v>95</v>
      </c>
      <c r="B514" t="s">
        <v>221</v>
      </c>
      <c r="C514">
        <v>0.9</v>
      </c>
      <c r="J514" t="s">
        <v>1702</v>
      </c>
      <c r="K514" t="s">
        <v>1208</v>
      </c>
    </row>
    <row r="515" spans="1:11" x14ac:dyDescent="0.3">
      <c r="A515" t="s">
        <v>95</v>
      </c>
      <c r="B515" t="s">
        <v>222</v>
      </c>
      <c r="C515">
        <v>0</v>
      </c>
      <c r="J515" t="s">
        <v>1703</v>
      </c>
      <c r="K515" t="s">
        <v>1208</v>
      </c>
    </row>
    <row r="516" spans="1:11" x14ac:dyDescent="0.3">
      <c r="A516" t="s">
        <v>95</v>
      </c>
      <c r="B516" t="s">
        <v>229</v>
      </c>
      <c r="C516">
        <v>0</v>
      </c>
      <c r="J516" t="s">
        <v>1704</v>
      </c>
      <c r="K516" t="s">
        <v>1208</v>
      </c>
    </row>
    <row r="517" spans="1:11" x14ac:dyDescent="0.3">
      <c r="A517" t="s">
        <v>95</v>
      </c>
      <c r="B517" t="s">
        <v>232</v>
      </c>
      <c r="C517">
        <v>0</v>
      </c>
      <c r="J517" t="s">
        <v>1705</v>
      </c>
      <c r="K517" t="s">
        <v>1208</v>
      </c>
    </row>
    <row r="518" spans="1:11" x14ac:dyDescent="0.3">
      <c r="A518" t="s">
        <v>95</v>
      </c>
      <c r="B518" t="s">
        <v>234</v>
      </c>
      <c r="C518">
        <v>0</v>
      </c>
      <c r="J518" t="s">
        <v>1706</v>
      </c>
      <c r="K518" t="s">
        <v>1208</v>
      </c>
    </row>
    <row r="519" spans="1:11" x14ac:dyDescent="0.3">
      <c r="A519" t="s">
        <v>95</v>
      </c>
      <c r="B519" t="s">
        <v>236</v>
      </c>
      <c r="C519">
        <v>-0.1</v>
      </c>
      <c r="J519" t="s">
        <v>1707</v>
      </c>
      <c r="K519" t="s">
        <v>1208</v>
      </c>
    </row>
    <row r="520" spans="1:11" x14ac:dyDescent="0.3">
      <c r="A520" t="s">
        <v>97</v>
      </c>
      <c r="B520" t="s">
        <v>212</v>
      </c>
      <c r="C520">
        <v>0.3</v>
      </c>
      <c r="J520" t="s">
        <v>1708</v>
      </c>
      <c r="K520" t="s">
        <v>1208</v>
      </c>
    </row>
    <row r="521" spans="1:11" x14ac:dyDescent="0.3">
      <c r="A521" t="s">
        <v>97</v>
      </c>
      <c r="B521" t="s">
        <v>218</v>
      </c>
      <c r="C521">
        <v>0.3</v>
      </c>
      <c r="J521" t="s">
        <v>1709</v>
      </c>
      <c r="K521" t="s">
        <v>1208</v>
      </c>
    </row>
    <row r="522" spans="1:11" x14ac:dyDescent="0.3">
      <c r="A522" t="s">
        <v>97</v>
      </c>
      <c r="B522" t="s">
        <v>220</v>
      </c>
      <c r="C522">
        <v>0</v>
      </c>
      <c r="J522" t="s">
        <v>1710</v>
      </c>
      <c r="K522" t="s">
        <v>1208</v>
      </c>
    </row>
    <row r="523" spans="1:11" x14ac:dyDescent="0.3">
      <c r="A523" t="s">
        <v>97</v>
      </c>
      <c r="B523" t="s">
        <v>221</v>
      </c>
      <c r="C523">
        <v>0.4</v>
      </c>
      <c r="J523" t="s">
        <v>1711</v>
      </c>
      <c r="K523" t="s">
        <v>1208</v>
      </c>
    </row>
    <row r="524" spans="1:11" x14ac:dyDescent="0.3">
      <c r="A524" t="s">
        <v>97</v>
      </c>
      <c r="B524" t="s">
        <v>222</v>
      </c>
      <c r="C524">
        <v>0.3</v>
      </c>
      <c r="J524" t="s">
        <v>1712</v>
      </c>
      <c r="K524" t="s">
        <v>1208</v>
      </c>
    </row>
    <row r="525" spans="1:11" x14ac:dyDescent="0.3">
      <c r="A525" t="s">
        <v>97</v>
      </c>
      <c r="B525" t="s">
        <v>229</v>
      </c>
      <c r="C525">
        <v>0.2</v>
      </c>
      <c r="J525" t="s">
        <v>1713</v>
      </c>
      <c r="K525" t="s">
        <v>1208</v>
      </c>
    </row>
    <row r="526" spans="1:11" x14ac:dyDescent="0.3">
      <c r="A526" t="s">
        <v>97</v>
      </c>
      <c r="B526" t="s">
        <v>232</v>
      </c>
      <c r="C526">
        <v>0.1</v>
      </c>
      <c r="J526" t="s">
        <v>1714</v>
      </c>
      <c r="K526" t="s">
        <v>1208</v>
      </c>
    </row>
    <row r="527" spans="1:11" x14ac:dyDescent="0.3">
      <c r="A527" t="s">
        <v>97</v>
      </c>
      <c r="B527" t="s">
        <v>234</v>
      </c>
      <c r="C527">
        <v>0.1</v>
      </c>
      <c r="J527" t="s">
        <v>1715</v>
      </c>
      <c r="K527" t="s">
        <v>1208</v>
      </c>
    </row>
    <row r="528" spans="1:11" x14ac:dyDescent="0.3">
      <c r="A528" t="s">
        <v>97</v>
      </c>
      <c r="B528" t="s">
        <v>236</v>
      </c>
      <c r="C528">
        <v>-0.4</v>
      </c>
      <c r="J528" t="s">
        <v>1716</v>
      </c>
      <c r="K528" t="s">
        <v>1208</v>
      </c>
    </row>
    <row r="529" spans="1:11" x14ac:dyDescent="0.3">
      <c r="A529" t="s">
        <v>99</v>
      </c>
      <c r="B529" t="s">
        <v>212</v>
      </c>
      <c r="C529">
        <v>42.3</v>
      </c>
      <c r="J529" t="s">
        <v>1717</v>
      </c>
      <c r="K529" t="s">
        <v>1208</v>
      </c>
    </row>
    <row r="530" spans="1:11" x14ac:dyDescent="0.3">
      <c r="A530" t="s">
        <v>99</v>
      </c>
      <c r="B530" t="s">
        <v>218</v>
      </c>
      <c r="C530">
        <v>42.3</v>
      </c>
      <c r="J530" t="s">
        <v>1718</v>
      </c>
      <c r="K530" t="s">
        <v>1208</v>
      </c>
    </row>
    <row r="531" spans="1:11" x14ac:dyDescent="0.3">
      <c r="A531" t="s">
        <v>99</v>
      </c>
      <c r="B531" t="s">
        <v>220</v>
      </c>
      <c r="C531">
        <v>41.9</v>
      </c>
      <c r="J531" t="s">
        <v>1719</v>
      </c>
      <c r="K531" t="s">
        <v>1208</v>
      </c>
    </row>
    <row r="532" spans="1:11" x14ac:dyDescent="0.3">
      <c r="A532" t="s">
        <v>99</v>
      </c>
      <c r="B532" t="s">
        <v>221</v>
      </c>
      <c r="C532">
        <v>0.5</v>
      </c>
      <c r="J532" t="s">
        <v>1720</v>
      </c>
      <c r="K532" t="s">
        <v>1208</v>
      </c>
    </row>
    <row r="533" spans="1:11" x14ac:dyDescent="0.3">
      <c r="A533" t="s">
        <v>99</v>
      </c>
      <c r="B533" t="s">
        <v>222</v>
      </c>
      <c r="C533">
        <v>0</v>
      </c>
      <c r="J533" t="s">
        <v>1721</v>
      </c>
      <c r="K533" t="s">
        <v>1208</v>
      </c>
    </row>
    <row r="534" spans="1:11" x14ac:dyDescent="0.3">
      <c r="A534" t="s">
        <v>99</v>
      </c>
      <c r="B534" t="s">
        <v>229</v>
      </c>
      <c r="C534">
        <v>0</v>
      </c>
      <c r="J534" t="s">
        <v>1722</v>
      </c>
      <c r="K534" t="s">
        <v>1208</v>
      </c>
    </row>
    <row r="535" spans="1:11" x14ac:dyDescent="0.3">
      <c r="A535" t="s">
        <v>99</v>
      </c>
      <c r="B535" t="s">
        <v>232</v>
      </c>
      <c r="C535">
        <v>0</v>
      </c>
      <c r="J535" t="s">
        <v>1723</v>
      </c>
      <c r="K535" t="s">
        <v>1208</v>
      </c>
    </row>
    <row r="536" spans="1:11" x14ac:dyDescent="0.3">
      <c r="A536" t="s">
        <v>99</v>
      </c>
      <c r="B536" t="s">
        <v>234</v>
      </c>
      <c r="C536">
        <v>0</v>
      </c>
      <c r="J536" t="s">
        <v>1724</v>
      </c>
      <c r="K536" t="s">
        <v>1208</v>
      </c>
    </row>
    <row r="537" spans="1:11" x14ac:dyDescent="0.3">
      <c r="A537" t="s">
        <v>99</v>
      </c>
      <c r="B537" t="s">
        <v>236</v>
      </c>
      <c r="C537">
        <v>0.4</v>
      </c>
      <c r="J537" t="s">
        <v>1725</v>
      </c>
      <c r="K537" t="s">
        <v>1208</v>
      </c>
    </row>
    <row r="538" spans="1:11" x14ac:dyDescent="0.3">
      <c r="A538" t="s">
        <v>101</v>
      </c>
      <c r="B538" t="s">
        <v>200</v>
      </c>
      <c r="C538">
        <v>63.8</v>
      </c>
      <c r="J538" t="s">
        <v>1726</v>
      </c>
      <c r="K538" t="s">
        <v>1186</v>
      </c>
    </row>
    <row r="539" spans="1:11" x14ac:dyDescent="0.3">
      <c r="A539" t="s">
        <v>101</v>
      </c>
      <c r="B539" t="s">
        <v>206</v>
      </c>
      <c r="C539">
        <v>128</v>
      </c>
      <c r="J539" t="s">
        <v>1727</v>
      </c>
      <c r="K539" t="s">
        <v>1186</v>
      </c>
    </row>
    <row r="540" spans="1:11" x14ac:dyDescent="0.3">
      <c r="A540" t="s">
        <v>101</v>
      </c>
      <c r="B540" t="s">
        <v>212</v>
      </c>
      <c r="C540">
        <v>21.2</v>
      </c>
      <c r="J540" t="s">
        <v>1728</v>
      </c>
      <c r="K540" t="s">
        <v>1208</v>
      </c>
    </row>
    <row r="541" spans="1:11" x14ac:dyDescent="0.3">
      <c r="A541" t="s">
        <v>101</v>
      </c>
      <c r="B541" t="s">
        <v>215</v>
      </c>
      <c r="C541">
        <v>0</v>
      </c>
      <c r="J541" t="s">
        <v>1729</v>
      </c>
      <c r="K541" t="s">
        <v>1208</v>
      </c>
    </row>
    <row r="542" spans="1:11" x14ac:dyDescent="0.3">
      <c r="A542" t="s">
        <v>101</v>
      </c>
      <c r="B542" t="s">
        <v>218</v>
      </c>
      <c r="C542">
        <v>21.1</v>
      </c>
      <c r="J542" t="s">
        <v>1730</v>
      </c>
      <c r="K542" t="s">
        <v>1208</v>
      </c>
    </row>
    <row r="543" spans="1:11" x14ac:dyDescent="0.3">
      <c r="A543" t="s">
        <v>101</v>
      </c>
      <c r="B543" t="s">
        <v>220</v>
      </c>
      <c r="C543">
        <v>20.7</v>
      </c>
      <c r="J543" t="s">
        <v>1731</v>
      </c>
      <c r="K543" t="s">
        <v>1208</v>
      </c>
    </row>
    <row r="544" spans="1:11" x14ac:dyDescent="0.3">
      <c r="A544" t="s">
        <v>101</v>
      </c>
      <c r="B544" t="s">
        <v>221</v>
      </c>
      <c r="C544">
        <v>0.4</v>
      </c>
      <c r="J544" t="s">
        <v>1732</v>
      </c>
      <c r="K544" t="s">
        <v>1208</v>
      </c>
    </row>
    <row r="545" spans="1:11" x14ac:dyDescent="0.3">
      <c r="A545" t="s">
        <v>101</v>
      </c>
      <c r="B545" t="s">
        <v>222</v>
      </c>
      <c r="C545">
        <v>0</v>
      </c>
      <c r="J545" t="s">
        <v>1733</v>
      </c>
      <c r="K545" t="s">
        <v>1208</v>
      </c>
    </row>
    <row r="546" spans="1:11" x14ac:dyDescent="0.3">
      <c r="A546" t="s">
        <v>101</v>
      </c>
      <c r="B546" t="s">
        <v>229</v>
      </c>
      <c r="C546">
        <v>0</v>
      </c>
      <c r="J546" t="s">
        <v>1734</v>
      </c>
      <c r="K546" t="s">
        <v>1208</v>
      </c>
    </row>
    <row r="547" spans="1:11" x14ac:dyDescent="0.3">
      <c r="A547" t="s">
        <v>101</v>
      </c>
      <c r="B547" t="s">
        <v>232</v>
      </c>
      <c r="C547">
        <v>0</v>
      </c>
      <c r="J547" t="s">
        <v>1735</v>
      </c>
      <c r="K547" t="s">
        <v>1208</v>
      </c>
    </row>
    <row r="548" spans="1:11" x14ac:dyDescent="0.3">
      <c r="A548" t="s">
        <v>101</v>
      </c>
      <c r="B548" t="s">
        <v>234</v>
      </c>
      <c r="C548">
        <v>0</v>
      </c>
      <c r="J548" t="s">
        <v>1736</v>
      </c>
      <c r="K548" t="s">
        <v>1208</v>
      </c>
    </row>
    <row r="549" spans="1:11" x14ac:dyDescent="0.3">
      <c r="A549" t="s">
        <v>101</v>
      </c>
      <c r="B549" t="s">
        <v>236</v>
      </c>
      <c r="C549">
        <v>62.6</v>
      </c>
      <c r="J549" t="s">
        <v>1737</v>
      </c>
      <c r="K549" t="s">
        <v>1208</v>
      </c>
    </row>
    <row r="550" spans="1:11" x14ac:dyDescent="0.3">
      <c r="A550" t="s">
        <v>103</v>
      </c>
      <c r="B550" t="s">
        <v>200</v>
      </c>
      <c r="C550">
        <v>63.8</v>
      </c>
      <c r="J550" t="s">
        <v>1738</v>
      </c>
      <c r="K550" t="s">
        <v>1186</v>
      </c>
    </row>
    <row r="551" spans="1:11" x14ac:dyDescent="0.3">
      <c r="A551" t="s">
        <v>103</v>
      </c>
      <c r="B551" t="s">
        <v>206</v>
      </c>
      <c r="C551">
        <v>0</v>
      </c>
      <c r="J551" t="s">
        <v>1739</v>
      </c>
      <c r="K551" t="s">
        <v>1208</v>
      </c>
    </row>
    <row r="552" spans="1:11" x14ac:dyDescent="0.3">
      <c r="A552" t="s">
        <v>103</v>
      </c>
      <c r="B552" t="s">
        <v>222</v>
      </c>
      <c r="C552">
        <v>0</v>
      </c>
      <c r="J552" t="s">
        <v>1740</v>
      </c>
      <c r="K552" t="s">
        <v>1208</v>
      </c>
    </row>
    <row r="553" spans="1:11" x14ac:dyDescent="0.3">
      <c r="A553" t="s">
        <v>103</v>
      </c>
      <c r="B553" t="s">
        <v>229</v>
      </c>
      <c r="C553">
        <v>0</v>
      </c>
      <c r="J553" t="s">
        <v>1741</v>
      </c>
      <c r="K553" t="s">
        <v>1208</v>
      </c>
    </row>
    <row r="554" spans="1:11" x14ac:dyDescent="0.3">
      <c r="A554" t="s">
        <v>103</v>
      </c>
      <c r="B554" t="s">
        <v>232</v>
      </c>
      <c r="C554">
        <v>0</v>
      </c>
      <c r="J554" t="s">
        <v>1742</v>
      </c>
      <c r="K554" t="s">
        <v>1208</v>
      </c>
    </row>
    <row r="555" spans="1:11" x14ac:dyDescent="0.3">
      <c r="A555" t="s">
        <v>103</v>
      </c>
      <c r="B555" t="s">
        <v>234</v>
      </c>
      <c r="C555">
        <v>0</v>
      </c>
      <c r="J555" t="s">
        <v>1743</v>
      </c>
      <c r="K555" t="s">
        <v>1208</v>
      </c>
    </row>
    <row r="556" spans="1:11" x14ac:dyDescent="0.3">
      <c r="A556" t="s">
        <v>103</v>
      </c>
      <c r="B556" t="s">
        <v>236</v>
      </c>
      <c r="C556">
        <v>63.1</v>
      </c>
      <c r="J556" t="s">
        <v>1744</v>
      </c>
      <c r="K556" t="s">
        <v>1208</v>
      </c>
    </row>
    <row r="557" spans="1:11" x14ac:dyDescent="0.3">
      <c r="A557" t="s">
        <v>105</v>
      </c>
      <c r="B557" t="s">
        <v>200</v>
      </c>
      <c r="C557">
        <v>46.5</v>
      </c>
      <c r="J557" t="s">
        <v>1745</v>
      </c>
      <c r="K557" t="s">
        <v>1208</v>
      </c>
    </row>
    <row r="558" spans="1:11" x14ac:dyDescent="0.3">
      <c r="A558" t="s">
        <v>105</v>
      </c>
      <c r="B558" t="s">
        <v>206</v>
      </c>
      <c r="C558">
        <v>0</v>
      </c>
      <c r="J558" t="s">
        <v>1746</v>
      </c>
      <c r="K558" t="s">
        <v>1208</v>
      </c>
    </row>
    <row r="559" spans="1:11" x14ac:dyDescent="0.3">
      <c r="A559" t="s">
        <v>105</v>
      </c>
      <c r="B559" t="s">
        <v>222</v>
      </c>
      <c r="C559">
        <v>0</v>
      </c>
      <c r="J559" t="s">
        <v>1747</v>
      </c>
      <c r="K559" t="s">
        <v>1208</v>
      </c>
    </row>
    <row r="560" spans="1:11" x14ac:dyDescent="0.3">
      <c r="A560" t="s">
        <v>105</v>
      </c>
      <c r="B560" t="s">
        <v>229</v>
      </c>
      <c r="C560">
        <v>0</v>
      </c>
      <c r="J560" t="s">
        <v>1748</v>
      </c>
      <c r="K560" t="s">
        <v>1208</v>
      </c>
    </row>
    <row r="561" spans="1:11" x14ac:dyDescent="0.3">
      <c r="A561" t="s">
        <v>105</v>
      </c>
      <c r="B561" t="s">
        <v>232</v>
      </c>
      <c r="C561">
        <v>0</v>
      </c>
      <c r="J561" t="s">
        <v>1749</v>
      </c>
      <c r="K561" t="s">
        <v>1208</v>
      </c>
    </row>
    <row r="562" spans="1:11" x14ac:dyDescent="0.3">
      <c r="A562" t="s">
        <v>105</v>
      </c>
      <c r="B562" t="s">
        <v>234</v>
      </c>
      <c r="C562">
        <v>0</v>
      </c>
      <c r="J562" t="s">
        <v>1750</v>
      </c>
      <c r="K562" t="s">
        <v>1208</v>
      </c>
    </row>
    <row r="563" spans="1:11" x14ac:dyDescent="0.3">
      <c r="A563" t="s">
        <v>105</v>
      </c>
      <c r="B563" t="s">
        <v>236</v>
      </c>
      <c r="C563">
        <v>46.2</v>
      </c>
      <c r="J563" t="s">
        <v>1751</v>
      </c>
      <c r="K563" t="s">
        <v>1208</v>
      </c>
    </row>
    <row r="564" spans="1:11" x14ac:dyDescent="0.3">
      <c r="A564" t="s">
        <v>107</v>
      </c>
      <c r="B564" t="s">
        <v>200</v>
      </c>
      <c r="C564">
        <v>17.2</v>
      </c>
      <c r="J564" t="s">
        <v>1752</v>
      </c>
      <c r="K564" t="s">
        <v>1208</v>
      </c>
    </row>
    <row r="565" spans="1:11" x14ac:dyDescent="0.3">
      <c r="A565" t="s">
        <v>107</v>
      </c>
      <c r="B565" t="s">
        <v>206</v>
      </c>
      <c r="C565">
        <v>0</v>
      </c>
      <c r="J565" t="s">
        <v>1753</v>
      </c>
      <c r="K565" t="s">
        <v>1208</v>
      </c>
    </row>
    <row r="566" spans="1:11" x14ac:dyDescent="0.3">
      <c r="A566" t="s">
        <v>107</v>
      </c>
      <c r="B566" t="s">
        <v>222</v>
      </c>
      <c r="C566">
        <v>0</v>
      </c>
      <c r="J566" t="s">
        <v>1754</v>
      </c>
      <c r="K566" t="s">
        <v>1208</v>
      </c>
    </row>
    <row r="567" spans="1:11" x14ac:dyDescent="0.3">
      <c r="A567" t="s">
        <v>107</v>
      </c>
      <c r="B567" t="s">
        <v>229</v>
      </c>
      <c r="C567">
        <v>0</v>
      </c>
      <c r="J567" t="s">
        <v>1755</v>
      </c>
      <c r="K567" t="s">
        <v>1208</v>
      </c>
    </row>
    <row r="568" spans="1:11" x14ac:dyDescent="0.3">
      <c r="A568" t="s">
        <v>107</v>
      </c>
      <c r="B568" t="s">
        <v>232</v>
      </c>
      <c r="C568">
        <v>0</v>
      </c>
      <c r="J568" t="s">
        <v>1756</v>
      </c>
      <c r="K568" t="s">
        <v>1208</v>
      </c>
    </row>
    <row r="569" spans="1:11" x14ac:dyDescent="0.3">
      <c r="A569" t="s">
        <v>107</v>
      </c>
      <c r="B569" t="s">
        <v>234</v>
      </c>
      <c r="C569">
        <v>0</v>
      </c>
      <c r="J569" t="s">
        <v>1757</v>
      </c>
      <c r="K569" t="s">
        <v>1208</v>
      </c>
    </row>
    <row r="570" spans="1:11" x14ac:dyDescent="0.3">
      <c r="A570" t="s">
        <v>107</v>
      </c>
      <c r="B570" t="s">
        <v>236</v>
      </c>
      <c r="C570">
        <v>16.899999999999999</v>
      </c>
      <c r="J570" t="s">
        <v>1758</v>
      </c>
      <c r="K570" t="s">
        <v>1208</v>
      </c>
    </row>
    <row r="571" spans="1:11" x14ac:dyDescent="0.3">
      <c r="A571" t="s">
        <v>109</v>
      </c>
      <c r="B571" t="s">
        <v>206</v>
      </c>
      <c r="C571">
        <v>128</v>
      </c>
      <c r="J571" t="s">
        <v>1759</v>
      </c>
      <c r="K571" t="s">
        <v>1208</v>
      </c>
    </row>
    <row r="572" spans="1:11" x14ac:dyDescent="0.3">
      <c r="A572" t="s">
        <v>109</v>
      </c>
      <c r="B572" t="s">
        <v>212</v>
      </c>
      <c r="C572">
        <v>21.2</v>
      </c>
      <c r="J572" t="s">
        <v>1760</v>
      </c>
      <c r="K572" t="s">
        <v>1208</v>
      </c>
    </row>
    <row r="573" spans="1:11" x14ac:dyDescent="0.3">
      <c r="A573" t="s">
        <v>109</v>
      </c>
      <c r="B573" t="s">
        <v>215</v>
      </c>
      <c r="C573">
        <v>0</v>
      </c>
      <c r="J573" t="s">
        <v>1761</v>
      </c>
      <c r="K573" t="s">
        <v>1208</v>
      </c>
    </row>
    <row r="574" spans="1:11" x14ac:dyDescent="0.3">
      <c r="A574" t="s">
        <v>109</v>
      </c>
      <c r="B574" t="s">
        <v>218</v>
      </c>
      <c r="C574">
        <v>21.1</v>
      </c>
      <c r="J574" t="s">
        <v>1762</v>
      </c>
      <c r="K574" t="s">
        <v>1208</v>
      </c>
    </row>
    <row r="575" spans="1:11" x14ac:dyDescent="0.3">
      <c r="A575" t="s">
        <v>109</v>
      </c>
      <c r="B575" t="s">
        <v>220</v>
      </c>
      <c r="C575">
        <v>20.7</v>
      </c>
      <c r="J575" t="s">
        <v>1763</v>
      </c>
      <c r="K575" t="s">
        <v>1208</v>
      </c>
    </row>
    <row r="576" spans="1:11" x14ac:dyDescent="0.3">
      <c r="A576" t="s">
        <v>109</v>
      </c>
      <c r="B576" t="s">
        <v>221</v>
      </c>
      <c r="C576">
        <v>0.4</v>
      </c>
      <c r="J576" t="s">
        <v>1764</v>
      </c>
      <c r="K576" t="s">
        <v>1208</v>
      </c>
    </row>
    <row r="577" spans="1:11" x14ac:dyDescent="0.3">
      <c r="A577" t="s">
        <v>109</v>
      </c>
      <c r="B577" t="s">
        <v>222</v>
      </c>
      <c r="C577">
        <v>0.1</v>
      </c>
      <c r="J577" t="s">
        <v>1765</v>
      </c>
      <c r="K577" t="s">
        <v>1208</v>
      </c>
    </row>
    <row r="578" spans="1:11" x14ac:dyDescent="0.3">
      <c r="A578" t="s">
        <v>109</v>
      </c>
      <c r="B578" t="s">
        <v>229</v>
      </c>
      <c r="C578">
        <v>0.2</v>
      </c>
      <c r="J578" t="s">
        <v>1766</v>
      </c>
      <c r="K578" t="s">
        <v>1208</v>
      </c>
    </row>
    <row r="579" spans="1:11" x14ac:dyDescent="0.3">
      <c r="A579" t="s">
        <v>109</v>
      </c>
      <c r="B579" t="s">
        <v>232</v>
      </c>
      <c r="C579">
        <v>0.1</v>
      </c>
      <c r="J579" t="s">
        <v>1767</v>
      </c>
      <c r="K579" t="s">
        <v>1208</v>
      </c>
    </row>
    <row r="580" spans="1:11" x14ac:dyDescent="0.3">
      <c r="A580" t="s">
        <v>109</v>
      </c>
      <c r="B580" t="s">
        <v>234</v>
      </c>
      <c r="C580">
        <v>0.1</v>
      </c>
      <c r="J580" t="s">
        <v>1768</v>
      </c>
      <c r="K580" t="s">
        <v>1208</v>
      </c>
    </row>
    <row r="581" spans="1:11" x14ac:dyDescent="0.3">
      <c r="A581" t="s">
        <v>109</v>
      </c>
      <c r="B581" t="s">
        <v>236</v>
      </c>
      <c r="C581">
        <v>-0.5</v>
      </c>
      <c r="J581" t="s">
        <v>1769</v>
      </c>
      <c r="K581" t="s">
        <v>1208</v>
      </c>
    </row>
    <row r="582" spans="1:11" x14ac:dyDescent="0.3">
      <c r="A582" t="s">
        <v>111</v>
      </c>
      <c r="B582" t="s">
        <v>206</v>
      </c>
      <c r="C582">
        <v>0.2</v>
      </c>
      <c r="J582" t="s">
        <v>1770</v>
      </c>
      <c r="K582" t="s">
        <v>1208</v>
      </c>
    </row>
    <row r="583" spans="1:11" x14ac:dyDescent="0.3">
      <c r="A583" t="s">
        <v>111</v>
      </c>
      <c r="B583" t="s">
        <v>212</v>
      </c>
      <c r="C583">
        <v>10</v>
      </c>
      <c r="J583" t="s">
        <v>1771</v>
      </c>
      <c r="K583" t="s">
        <v>1294</v>
      </c>
    </row>
    <row r="584" spans="1:11" x14ac:dyDescent="0.3">
      <c r="A584" t="s">
        <v>111</v>
      </c>
      <c r="B584" t="s">
        <v>215</v>
      </c>
      <c r="C584">
        <v>4.0999999999999996</v>
      </c>
      <c r="J584" t="s">
        <v>1772</v>
      </c>
      <c r="K584" t="s">
        <v>1294</v>
      </c>
    </row>
    <row r="585" spans="1:11" x14ac:dyDescent="0.3">
      <c r="A585" t="s">
        <v>111</v>
      </c>
      <c r="B585" t="s">
        <v>218</v>
      </c>
      <c r="C585">
        <v>5.9</v>
      </c>
      <c r="J585" t="s">
        <v>1773</v>
      </c>
      <c r="K585" t="s">
        <v>1294</v>
      </c>
    </row>
    <row r="586" spans="1:11" x14ac:dyDescent="0.3">
      <c r="A586" t="s">
        <v>111</v>
      </c>
      <c r="B586" t="s">
        <v>220</v>
      </c>
      <c r="C586">
        <v>4.3</v>
      </c>
      <c r="J586" t="s">
        <v>1774</v>
      </c>
      <c r="K586" t="s">
        <v>1294</v>
      </c>
    </row>
    <row r="587" spans="1:11" x14ac:dyDescent="0.3">
      <c r="A587" t="s">
        <v>111</v>
      </c>
      <c r="B587" t="s">
        <v>221</v>
      </c>
      <c r="C587">
        <v>1.6</v>
      </c>
      <c r="J587" t="s">
        <v>1775</v>
      </c>
      <c r="K587" t="s">
        <v>1294</v>
      </c>
    </row>
    <row r="588" spans="1:11" x14ac:dyDescent="0.3">
      <c r="A588" t="s">
        <v>111</v>
      </c>
      <c r="B588" t="s">
        <v>222</v>
      </c>
      <c r="C588">
        <v>7.7</v>
      </c>
      <c r="J588" t="s">
        <v>1776</v>
      </c>
      <c r="K588" t="s">
        <v>1294</v>
      </c>
    </row>
    <row r="589" spans="1:11" x14ac:dyDescent="0.3">
      <c r="A589" t="s">
        <v>111</v>
      </c>
      <c r="B589" t="s">
        <v>229</v>
      </c>
      <c r="C589">
        <v>3.9</v>
      </c>
      <c r="J589" t="s">
        <v>1777</v>
      </c>
      <c r="K589" t="s">
        <v>1294</v>
      </c>
    </row>
    <row r="590" spans="1:11" x14ac:dyDescent="0.3">
      <c r="A590" t="s">
        <v>111</v>
      </c>
      <c r="B590" t="s">
        <v>232</v>
      </c>
      <c r="C590">
        <v>2.2000000000000002</v>
      </c>
      <c r="J590" t="s">
        <v>1778</v>
      </c>
      <c r="K590" t="s">
        <v>1294</v>
      </c>
    </row>
    <row r="591" spans="1:11" x14ac:dyDescent="0.3">
      <c r="A591" t="s">
        <v>111</v>
      </c>
      <c r="B591" t="s">
        <v>234</v>
      </c>
      <c r="C591">
        <v>1.8</v>
      </c>
      <c r="J591" t="s">
        <v>1779</v>
      </c>
      <c r="K591" t="s">
        <v>1294</v>
      </c>
    </row>
    <row r="592" spans="1:11" x14ac:dyDescent="0.3">
      <c r="A592" t="s">
        <v>111</v>
      </c>
      <c r="B592" t="s">
        <v>236</v>
      </c>
      <c r="C592">
        <v>17.8</v>
      </c>
      <c r="J592" t="s">
        <v>1780</v>
      </c>
      <c r="K592" t="s">
        <v>1294</v>
      </c>
    </row>
    <row r="593" spans="1:11" x14ac:dyDescent="0.3">
      <c r="A593" t="s">
        <v>113</v>
      </c>
      <c r="B593" t="s">
        <v>206</v>
      </c>
      <c r="C593">
        <v>0.2</v>
      </c>
      <c r="J593" t="s">
        <v>1781</v>
      </c>
      <c r="K593" t="s">
        <v>1208</v>
      </c>
    </row>
    <row r="594" spans="1:11" x14ac:dyDescent="0.3">
      <c r="A594" t="s">
        <v>113</v>
      </c>
      <c r="B594" t="s">
        <v>212</v>
      </c>
      <c r="C594">
        <v>16.399999999999999</v>
      </c>
      <c r="J594" t="s">
        <v>1782</v>
      </c>
      <c r="K594" t="s">
        <v>1294</v>
      </c>
    </row>
    <row r="595" spans="1:11" x14ac:dyDescent="0.3">
      <c r="A595" t="s">
        <v>113</v>
      </c>
      <c r="B595" t="s">
        <v>215</v>
      </c>
      <c r="C595">
        <v>5.0999999999999996</v>
      </c>
      <c r="J595" t="s">
        <v>1783</v>
      </c>
      <c r="K595" t="s">
        <v>1294</v>
      </c>
    </row>
    <row r="596" spans="1:11" x14ac:dyDescent="0.3">
      <c r="A596" t="s">
        <v>113</v>
      </c>
      <c r="B596" t="s">
        <v>218</v>
      </c>
      <c r="C596">
        <v>11.4</v>
      </c>
      <c r="J596" t="s">
        <v>1784</v>
      </c>
      <c r="K596" t="s">
        <v>1294</v>
      </c>
    </row>
    <row r="597" spans="1:11" x14ac:dyDescent="0.3">
      <c r="A597" t="s">
        <v>113</v>
      </c>
      <c r="B597" t="s">
        <v>220</v>
      </c>
      <c r="C597">
        <v>8.1</v>
      </c>
      <c r="J597" t="s">
        <v>1785</v>
      </c>
      <c r="K597" t="s">
        <v>1294</v>
      </c>
    </row>
    <row r="598" spans="1:11" x14ac:dyDescent="0.3">
      <c r="A598" t="s">
        <v>113</v>
      </c>
      <c r="B598" t="s">
        <v>221</v>
      </c>
      <c r="C598">
        <v>3.2</v>
      </c>
      <c r="J598" t="s">
        <v>1786</v>
      </c>
      <c r="K598" t="s">
        <v>1294</v>
      </c>
    </row>
    <row r="599" spans="1:11" x14ac:dyDescent="0.3">
      <c r="A599" t="s">
        <v>113</v>
      </c>
      <c r="B599" t="s">
        <v>222</v>
      </c>
      <c r="C599">
        <v>9.1</v>
      </c>
      <c r="J599" t="s">
        <v>1787</v>
      </c>
      <c r="K599" t="s">
        <v>1294</v>
      </c>
    </row>
    <row r="600" spans="1:11" x14ac:dyDescent="0.3">
      <c r="A600" t="s">
        <v>113</v>
      </c>
      <c r="B600" t="s">
        <v>229</v>
      </c>
      <c r="C600">
        <v>5.3</v>
      </c>
      <c r="J600" t="s">
        <v>1788</v>
      </c>
      <c r="K600" t="s">
        <v>1294</v>
      </c>
    </row>
    <row r="601" spans="1:11" x14ac:dyDescent="0.3">
      <c r="A601" t="s">
        <v>113</v>
      </c>
      <c r="B601" t="s">
        <v>232</v>
      </c>
      <c r="C601">
        <v>2.6</v>
      </c>
      <c r="J601" t="s">
        <v>1789</v>
      </c>
      <c r="K601" t="s">
        <v>1294</v>
      </c>
    </row>
    <row r="602" spans="1:11" x14ac:dyDescent="0.3">
      <c r="A602" t="s">
        <v>113</v>
      </c>
      <c r="B602" t="s">
        <v>234</v>
      </c>
      <c r="C602">
        <v>2.7</v>
      </c>
      <c r="J602" t="s">
        <v>1790</v>
      </c>
      <c r="K602" t="s">
        <v>1294</v>
      </c>
    </row>
    <row r="603" spans="1:11" x14ac:dyDescent="0.3">
      <c r="A603" t="s">
        <v>113</v>
      </c>
      <c r="B603" t="s">
        <v>236</v>
      </c>
      <c r="C603">
        <v>25.7</v>
      </c>
      <c r="J603" t="s">
        <v>1791</v>
      </c>
      <c r="K603" t="s">
        <v>1294</v>
      </c>
    </row>
    <row r="604" spans="1:11" x14ac:dyDescent="0.3">
      <c r="A604" t="s">
        <v>115</v>
      </c>
      <c r="B604" t="s">
        <v>212</v>
      </c>
      <c r="C604">
        <v>151</v>
      </c>
      <c r="J604" t="s">
        <v>1792</v>
      </c>
      <c r="K604" t="s">
        <v>1186</v>
      </c>
    </row>
    <row r="605" spans="1:11" x14ac:dyDescent="0.3">
      <c r="A605" t="s">
        <v>115</v>
      </c>
      <c r="B605" t="s">
        <v>215</v>
      </c>
      <c r="C605">
        <v>0.5</v>
      </c>
      <c r="D605">
        <v>0.99557825931723942</v>
      </c>
      <c r="E605">
        <v>0.74301054754508578</v>
      </c>
      <c r="F605">
        <v>1.4926210784366409</v>
      </c>
      <c r="G605">
        <v>0</v>
      </c>
      <c r="H605">
        <v>500000000</v>
      </c>
      <c r="I605">
        <v>0.69</v>
      </c>
      <c r="J605" t="s">
        <v>1793</v>
      </c>
      <c r="K605" t="s">
        <v>1191</v>
      </c>
    </row>
    <row r="606" spans="1:11" x14ac:dyDescent="0.3">
      <c r="A606" t="s">
        <v>115</v>
      </c>
      <c r="B606" t="s">
        <v>218</v>
      </c>
      <c r="C606">
        <v>150</v>
      </c>
      <c r="J606" t="s">
        <v>1794</v>
      </c>
      <c r="K606" t="s">
        <v>1186</v>
      </c>
    </row>
    <row r="607" spans="1:11" x14ac:dyDescent="0.3">
      <c r="A607" t="s">
        <v>115</v>
      </c>
      <c r="B607" t="s">
        <v>220</v>
      </c>
      <c r="C607">
        <v>129</v>
      </c>
      <c r="D607">
        <v>264.10885148181461</v>
      </c>
      <c r="E607">
        <v>197.10721936172439</v>
      </c>
      <c r="F607">
        <v>1.4926210784366409</v>
      </c>
      <c r="G607">
        <v>0</v>
      </c>
      <c r="H607">
        <v>500000000</v>
      </c>
      <c r="I607">
        <v>0.69</v>
      </c>
      <c r="J607" t="s">
        <v>1795</v>
      </c>
      <c r="K607" t="s">
        <v>1191</v>
      </c>
    </row>
    <row r="608" spans="1:11" x14ac:dyDescent="0.3">
      <c r="A608" t="s">
        <v>115</v>
      </c>
      <c r="B608" t="s">
        <v>221</v>
      </c>
      <c r="C608">
        <v>21.6</v>
      </c>
      <c r="D608">
        <v>44.287560018293568</v>
      </c>
      <c r="E608">
        <v>33.052272797916402</v>
      </c>
      <c r="F608">
        <v>1.4926210784366409</v>
      </c>
      <c r="G608">
        <v>0</v>
      </c>
      <c r="H608">
        <v>500000000</v>
      </c>
      <c r="I608">
        <v>0.69</v>
      </c>
      <c r="J608" t="s">
        <v>1796</v>
      </c>
      <c r="K608" t="s">
        <v>1191</v>
      </c>
    </row>
    <row r="609" spans="1:11" x14ac:dyDescent="0.3">
      <c r="A609" t="s">
        <v>115</v>
      </c>
      <c r="B609" t="s">
        <v>229</v>
      </c>
      <c r="C609">
        <v>9</v>
      </c>
      <c r="D609">
        <v>13.691000000000001</v>
      </c>
      <c r="E609">
        <v>6.8455000000000004</v>
      </c>
      <c r="F609">
        <v>1</v>
      </c>
      <c r="G609">
        <v>0</v>
      </c>
      <c r="H609">
        <v>500000000</v>
      </c>
      <c r="I609">
        <v>0.69</v>
      </c>
      <c r="J609" t="s">
        <v>1797</v>
      </c>
      <c r="K609" t="s">
        <v>1191</v>
      </c>
    </row>
    <row r="610" spans="1:11" x14ac:dyDescent="0.3">
      <c r="A610" t="s">
        <v>115</v>
      </c>
      <c r="B610" t="s">
        <v>232</v>
      </c>
      <c r="C610">
        <v>6.4</v>
      </c>
      <c r="J610" t="s">
        <v>1798</v>
      </c>
      <c r="K610" t="s">
        <v>1208</v>
      </c>
    </row>
    <row r="611" spans="1:11" x14ac:dyDescent="0.3">
      <c r="A611" t="s">
        <v>115</v>
      </c>
      <c r="B611" t="s">
        <v>234</v>
      </c>
      <c r="C611">
        <v>2.5</v>
      </c>
      <c r="J611" t="s">
        <v>1799</v>
      </c>
      <c r="K611" t="s">
        <v>1208</v>
      </c>
    </row>
    <row r="612" spans="1:11" x14ac:dyDescent="0.3">
      <c r="A612" t="s">
        <v>115</v>
      </c>
      <c r="B612" t="s">
        <v>236</v>
      </c>
      <c r="C612">
        <v>11.9</v>
      </c>
      <c r="J612" t="s">
        <v>1800</v>
      </c>
      <c r="K612" t="s">
        <v>1186</v>
      </c>
    </row>
    <row r="613" spans="1:11" x14ac:dyDescent="0.3">
      <c r="A613" t="s">
        <v>116</v>
      </c>
      <c r="B613" t="s">
        <v>210</v>
      </c>
      <c r="C613">
        <v>4</v>
      </c>
      <c r="J613" t="s">
        <v>1801</v>
      </c>
      <c r="K613" t="s">
        <v>1208</v>
      </c>
    </row>
    <row r="614" spans="1:11" x14ac:dyDescent="0.3">
      <c r="A614" t="s">
        <v>116</v>
      </c>
      <c r="B614" t="s">
        <v>212</v>
      </c>
      <c r="C614">
        <v>150</v>
      </c>
      <c r="J614" t="s">
        <v>1802</v>
      </c>
      <c r="K614" t="s">
        <v>1294</v>
      </c>
    </row>
    <row r="615" spans="1:11" x14ac:dyDescent="0.3">
      <c r="A615" t="s">
        <v>116</v>
      </c>
      <c r="B615" t="s">
        <v>218</v>
      </c>
      <c r="C615">
        <v>150</v>
      </c>
      <c r="J615" t="s">
        <v>1803</v>
      </c>
      <c r="K615" t="s">
        <v>1294</v>
      </c>
    </row>
    <row r="616" spans="1:11" x14ac:dyDescent="0.3">
      <c r="A616" t="s">
        <v>116</v>
      </c>
      <c r="B616" t="s">
        <v>220</v>
      </c>
      <c r="C616">
        <v>142</v>
      </c>
      <c r="D616">
        <v>142.26071990507731</v>
      </c>
      <c r="E616">
        <v>141.5608994425929</v>
      </c>
      <c r="F616">
        <v>1.990161437915521</v>
      </c>
      <c r="G616">
        <v>0</v>
      </c>
      <c r="H616">
        <v>500000000</v>
      </c>
      <c r="I616">
        <v>0</v>
      </c>
      <c r="J616" t="s">
        <v>1804</v>
      </c>
      <c r="K616" t="s">
        <v>1191</v>
      </c>
    </row>
    <row r="617" spans="1:11" x14ac:dyDescent="0.3">
      <c r="A617" t="s">
        <v>116</v>
      </c>
      <c r="B617" t="s">
        <v>221</v>
      </c>
      <c r="C617">
        <v>7.5</v>
      </c>
      <c r="J617" t="s">
        <v>1805</v>
      </c>
      <c r="K617" t="s">
        <v>1294</v>
      </c>
    </row>
    <row r="618" spans="1:11" x14ac:dyDescent="0.3">
      <c r="A618" t="s">
        <v>116</v>
      </c>
      <c r="B618" t="s">
        <v>229</v>
      </c>
      <c r="C618">
        <v>106</v>
      </c>
      <c r="J618" t="s">
        <v>1806</v>
      </c>
      <c r="K618" t="s">
        <v>1208</v>
      </c>
    </row>
    <row r="619" spans="1:11" x14ac:dyDescent="0.3">
      <c r="A619" t="s">
        <v>116</v>
      </c>
      <c r="B619" t="s">
        <v>232</v>
      </c>
      <c r="C619">
        <v>92.9</v>
      </c>
      <c r="J619" t="s">
        <v>1807</v>
      </c>
      <c r="K619" t="s">
        <v>1208</v>
      </c>
    </row>
    <row r="620" spans="1:11" x14ac:dyDescent="0.3">
      <c r="A620" t="s">
        <v>116</v>
      </c>
      <c r="B620" t="s">
        <v>234</v>
      </c>
      <c r="C620">
        <v>12.7</v>
      </c>
      <c r="J620" t="s">
        <v>1808</v>
      </c>
      <c r="K620" t="s">
        <v>1208</v>
      </c>
    </row>
    <row r="621" spans="1:11" x14ac:dyDescent="0.3">
      <c r="A621" t="s">
        <v>116</v>
      </c>
      <c r="B621" t="s">
        <v>236</v>
      </c>
      <c r="C621">
        <v>-106</v>
      </c>
      <c r="J621" t="s">
        <v>1809</v>
      </c>
      <c r="K621" t="s">
        <v>1208</v>
      </c>
    </row>
    <row r="622" spans="1:11" x14ac:dyDescent="0.3">
      <c r="A622" t="s">
        <v>120</v>
      </c>
      <c r="B622" t="s">
        <v>212</v>
      </c>
      <c r="C622">
        <v>52.2</v>
      </c>
      <c r="J622" t="s">
        <v>1810</v>
      </c>
      <c r="K622" t="s">
        <v>1186</v>
      </c>
    </row>
    <row r="623" spans="1:11" x14ac:dyDescent="0.3">
      <c r="A623" t="s">
        <v>120</v>
      </c>
      <c r="B623" t="s">
        <v>215</v>
      </c>
      <c r="C623">
        <v>43</v>
      </c>
      <c r="D623">
        <v>74.39855840666084</v>
      </c>
      <c r="E623">
        <v>86.486648327958193</v>
      </c>
      <c r="F623">
        <v>2.3249549502081508</v>
      </c>
      <c r="G623">
        <v>0</v>
      </c>
      <c r="H623">
        <v>500000000</v>
      </c>
      <c r="I623">
        <v>0.36</v>
      </c>
      <c r="J623" t="s">
        <v>1811</v>
      </c>
      <c r="K623" t="s">
        <v>1201</v>
      </c>
    </row>
    <row r="624" spans="1:11" x14ac:dyDescent="0.3">
      <c r="A624" t="s">
        <v>120</v>
      </c>
      <c r="B624" t="s">
        <v>218</v>
      </c>
      <c r="C624">
        <v>9.1999999999999993</v>
      </c>
      <c r="J624" t="s">
        <v>1812</v>
      </c>
      <c r="K624" t="s">
        <v>1186</v>
      </c>
    </row>
    <row r="625" spans="1:11" x14ac:dyDescent="0.3">
      <c r="A625" t="s">
        <v>120</v>
      </c>
      <c r="B625" t="s">
        <v>221</v>
      </c>
      <c r="C625">
        <v>9.1999999999999993</v>
      </c>
      <c r="D625">
        <v>15.993365102481871</v>
      </c>
      <c r="E625">
        <v>18.59192668275076</v>
      </c>
      <c r="F625">
        <v>2.3249549502081508</v>
      </c>
      <c r="G625">
        <v>0</v>
      </c>
      <c r="H625">
        <v>500000000</v>
      </c>
      <c r="I625">
        <v>0.36</v>
      </c>
      <c r="J625" t="s">
        <v>1813</v>
      </c>
      <c r="K625" t="s">
        <v>1201</v>
      </c>
    </row>
    <row r="626" spans="1:11" x14ac:dyDescent="0.3">
      <c r="A626" t="s">
        <v>120</v>
      </c>
      <c r="B626" t="s">
        <v>229</v>
      </c>
      <c r="C626">
        <v>44.6</v>
      </c>
      <c r="D626">
        <v>77.295082723999997</v>
      </c>
      <c r="E626">
        <v>89.853792602956176</v>
      </c>
      <c r="F626">
        <v>2.3249549502081508</v>
      </c>
      <c r="G626">
        <v>0</v>
      </c>
      <c r="H626">
        <v>500000000</v>
      </c>
      <c r="I626">
        <v>0.36</v>
      </c>
      <c r="J626" t="s">
        <v>1814</v>
      </c>
      <c r="K626" t="s">
        <v>1201</v>
      </c>
    </row>
    <row r="627" spans="1:11" x14ac:dyDescent="0.3">
      <c r="A627" t="s">
        <v>120</v>
      </c>
      <c r="B627" t="s">
        <v>232</v>
      </c>
      <c r="C627">
        <v>1.3</v>
      </c>
      <c r="J627" t="s">
        <v>1815</v>
      </c>
      <c r="K627" t="s">
        <v>1208</v>
      </c>
    </row>
    <row r="628" spans="1:11" x14ac:dyDescent="0.3">
      <c r="A628" t="s">
        <v>120</v>
      </c>
      <c r="B628" t="s">
        <v>234</v>
      </c>
      <c r="C628">
        <v>43.3</v>
      </c>
      <c r="J628" t="s">
        <v>1816</v>
      </c>
      <c r="K628" t="s">
        <v>1208</v>
      </c>
    </row>
    <row r="629" spans="1:11" x14ac:dyDescent="0.3">
      <c r="A629" t="s">
        <v>120</v>
      </c>
      <c r="B629" t="s">
        <v>236</v>
      </c>
      <c r="C629">
        <v>-11.6</v>
      </c>
      <c r="J629" t="s">
        <v>1817</v>
      </c>
      <c r="K629" t="s">
        <v>1186</v>
      </c>
    </row>
    <row r="630" spans="1:11" x14ac:dyDescent="0.3">
      <c r="A630" t="s">
        <v>121</v>
      </c>
      <c r="B630" t="s">
        <v>222</v>
      </c>
      <c r="C630">
        <v>172</v>
      </c>
      <c r="J630" t="s">
        <v>1818</v>
      </c>
      <c r="K630" t="s">
        <v>1186</v>
      </c>
    </row>
    <row r="631" spans="1:11" x14ac:dyDescent="0.3">
      <c r="A631" t="s">
        <v>121</v>
      </c>
      <c r="B631" t="s">
        <v>229</v>
      </c>
      <c r="C631">
        <v>67.8</v>
      </c>
      <c r="J631" t="s">
        <v>1819</v>
      </c>
      <c r="K631" t="s">
        <v>1186</v>
      </c>
    </row>
    <row r="632" spans="1:11" x14ac:dyDescent="0.3">
      <c r="A632" t="s">
        <v>121</v>
      </c>
      <c r="B632" t="s">
        <v>232</v>
      </c>
      <c r="C632">
        <v>0.1</v>
      </c>
      <c r="D632">
        <v>0.1</v>
      </c>
      <c r="E632">
        <v>0</v>
      </c>
      <c r="F632">
        <v>0</v>
      </c>
      <c r="G632">
        <v>0</v>
      </c>
      <c r="H632">
        <v>500000000</v>
      </c>
      <c r="I632">
        <v>0</v>
      </c>
      <c r="J632" t="s">
        <v>1820</v>
      </c>
      <c r="K632" t="s">
        <v>1191</v>
      </c>
    </row>
    <row r="633" spans="1:11" x14ac:dyDescent="0.3">
      <c r="A633" t="s">
        <v>121</v>
      </c>
      <c r="B633" t="s">
        <v>234</v>
      </c>
      <c r="C633">
        <v>67.7</v>
      </c>
      <c r="D633">
        <v>67.729174055141016</v>
      </c>
      <c r="E633">
        <v>67.395995213205012</v>
      </c>
      <c r="F633">
        <v>1.990161437915521</v>
      </c>
      <c r="G633">
        <v>0</v>
      </c>
      <c r="H633">
        <v>500000000</v>
      </c>
      <c r="I633">
        <v>0</v>
      </c>
      <c r="J633" t="s">
        <v>1820</v>
      </c>
      <c r="K633" t="s">
        <v>1191</v>
      </c>
    </row>
    <row r="634" spans="1:11" x14ac:dyDescent="0.3">
      <c r="A634" t="s">
        <v>121</v>
      </c>
      <c r="B634" t="s">
        <v>236</v>
      </c>
      <c r="C634">
        <v>128</v>
      </c>
      <c r="J634" t="s">
        <v>1821</v>
      </c>
      <c r="K634" t="s">
        <v>1186</v>
      </c>
    </row>
    <row r="635" spans="1:11" x14ac:dyDescent="0.3">
      <c r="A635" t="s">
        <v>122</v>
      </c>
      <c r="B635" t="s">
        <v>202</v>
      </c>
      <c r="C635">
        <v>0</v>
      </c>
      <c r="J635" t="s">
        <v>1822</v>
      </c>
      <c r="K635" t="s">
        <v>1208</v>
      </c>
    </row>
    <row r="636" spans="1:11" x14ac:dyDescent="0.3">
      <c r="A636" t="s">
        <v>122</v>
      </c>
      <c r="B636" t="s">
        <v>222</v>
      </c>
      <c r="C636">
        <v>30.3</v>
      </c>
      <c r="J636" t="s">
        <v>1823</v>
      </c>
      <c r="K636" t="s">
        <v>1208</v>
      </c>
    </row>
    <row r="637" spans="1:11" x14ac:dyDescent="0.3">
      <c r="A637" t="s">
        <v>122</v>
      </c>
      <c r="B637" t="s">
        <v>229</v>
      </c>
      <c r="C637">
        <v>2.2999999999999998</v>
      </c>
      <c r="J637" t="s">
        <v>1824</v>
      </c>
      <c r="K637" t="s">
        <v>1186</v>
      </c>
    </row>
    <row r="638" spans="1:11" x14ac:dyDescent="0.3">
      <c r="A638" t="s">
        <v>122</v>
      </c>
      <c r="B638" t="s">
        <v>232</v>
      </c>
      <c r="C638">
        <v>1.4</v>
      </c>
      <c r="D638">
        <v>1.404766864885383</v>
      </c>
      <c r="E638">
        <v>1.097536120511629</v>
      </c>
      <c r="F638">
        <v>1.5625882812963101</v>
      </c>
      <c r="G638">
        <v>0</v>
      </c>
      <c r="H638">
        <v>500000000</v>
      </c>
      <c r="I638">
        <v>0</v>
      </c>
      <c r="J638" t="s">
        <v>1825</v>
      </c>
      <c r="K638" t="s">
        <v>1191</v>
      </c>
    </row>
    <row r="639" spans="1:11" x14ac:dyDescent="0.3">
      <c r="A639" t="s">
        <v>122</v>
      </c>
      <c r="B639" t="s">
        <v>234</v>
      </c>
      <c r="C639">
        <v>0.9</v>
      </c>
      <c r="D639">
        <v>0.875049437525934</v>
      </c>
      <c r="E639">
        <v>0.68367099831647626</v>
      </c>
      <c r="F639">
        <v>1.562588281296311</v>
      </c>
      <c r="G639">
        <v>0</v>
      </c>
      <c r="H639">
        <v>500000000</v>
      </c>
      <c r="I639">
        <v>0</v>
      </c>
      <c r="J639" t="s">
        <v>1826</v>
      </c>
      <c r="K639" t="s">
        <v>1191</v>
      </c>
    </row>
    <row r="640" spans="1:11" x14ac:dyDescent="0.3">
      <c r="A640" t="s">
        <v>122</v>
      </c>
      <c r="B640" t="s">
        <v>236</v>
      </c>
      <c r="C640">
        <v>30.1</v>
      </c>
      <c r="J640" t="s">
        <v>1827</v>
      </c>
      <c r="K640" t="s">
        <v>1186</v>
      </c>
    </row>
    <row r="641" spans="1:11" x14ac:dyDescent="0.3">
      <c r="A641" t="s">
        <v>125</v>
      </c>
      <c r="B641" t="s">
        <v>202</v>
      </c>
      <c r="C641">
        <v>0</v>
      </c>
      <c r="J641" t="s">
        <v>1828</v>
      </c>
      <c r="K641" t="s">
        <v>1208</v>
      </c>
    </row>
    <row r="642" spans="1:11" x14ac:dyDescent="0.3">
      <c r="A642" t="s">
        <v>125</v>
      </c>
      <c r="B642" t="s">
        <v>229</v>
      </c>
      <c r="C642">
        <v>1.2</v>
      </c>
      <c r="J642" t="s">
        <v>1829</v>
      </c>
      <c r="K642" t="s">
        <v>1208</v>
      </c>
    </row>
    <row r="643" spans="1:11" x14ac:dyDescent="0.3">
      <c r="A643" t="s">
        <v>125</v>
      </c>
      <c r="B643" t="s">
        <v>232</v>
      </c>
      <c r="C643">
        <v>0.6</v>
      </c>
      <c r="J643" t="s">
        <v>1830</v>
      </c>
      <c r="K643" t="s">
        <v>1208</v>
      </c>
    </row>
    <row r="644" spans="1:11" x14ac:dyDescent="0.3">
      <c r="A644" t="s">
        <v>125</v>
      </c>
      <c r="B644" t="s">
        <v>234</v>
      </c>
      <c r="C644">
        <v>0.6</v>
      </c>
      <c r="J644" t="s">
        <v>1831</v>
      </c>
      <c r="K644" t="s">
        <v>1208</v>
      </c>
    </row>
    <row r="645" spans="1:11" x14ac:dyDescent="0.3">
      <c r="A645" t="s">
        <v>125</v>
      </c>
      <c r="B645" t="s">
        <v>236</v>
      </c>
      <c r="C645">
        <v>0</v>
      </c>
      <c r="J645" t="s">
        <v>1832</v>
      </c>
      <c r="K645" t="s">
        <v>1208</v>
      </c>
    </row>
    <row r="646" spans="1:11" x14ac:dyDescent="0.3">
      <c r="A646" t="s">
        <v>127</v>
      </c>
      <c r="B646" t="s">
        <v>222</v>
      </c>
      <c r="C646">
        <v>16.8</v>
      </c>
      <c r="J646" t="s">
        <v>1833</v>
      </c>
      <c r="K646" t="s">
        <v>1208</v>
      </c>
    </row>
    <row r="647" spans="1:11" x14ac:dyDescent="0.3">
      <c r="A647" t="s">
        <v>127</v>
      </c>
      <c r="B647" t="s">
        <v>229</v>
      </c>
      <c r="C647">
        <v>0.6</v>
      </c>
      <c r="J647" t="s">
        <v>1834</v>
      </c>
      <c r="K647" t="s">
        <v>1208</v>
      </c>
    </row>
    <row r="648" spans="1:11" x14ac:dyDescent="0.3">
      <c r="A648" t="s">
        <v>127</v>
      </c>
      <c r="B648" t="s">
        <v>232</v>
      </c>
      <c r="C648">
        <v>0.4</v>
      </c>
      <c r="J648" t="s">
        <v>1835</v>
      </c>
      <c r="K648" t="s">
        <v>1208</v>
      </c>
    </row>
    <row r="649" spans="1:11" x14ac:dyDescent="0.3">
      <c r="A649" t="s">
        <v>127</v>
      </c>
      <c r="B649" t="s">
        <v>234</v>
      </c>
      <c r="C649">
        <v>0.2</v>
      </c>
      <c r="J649" t="s">
        <v>1836</v>
      </c>
      <c r="K649" t="s">
        <v>1208</v>
      </c>
    </row>
    <row r="650" spans="1:11" x14ac:dyDescent="0.3">
      <c r="A650" t="s">
        <v>127</v>
      </c>
      <c r="B650" t="s">
        <v>236</v>
      </c>
      <c r="C650">
        <v>16.7</v>
      </c>
      <c r="J650" t="s">
        <v>1837</v>
      </c>
      <c r="K650" t="s">
        <v>1208</v>
      </c>
    </row>
    <row r="651" spans="1:11" x14ac:dyDescent="0.3">
      <c r="A651" t="s">
        <v>129</v>
      </c>
      <c r="B651" t="s">
        <v>222</v>
      </c>
      <c r="C651">
        <v>13.4</v>
      </c>
      <c r="J651" t="s">
        <v>1838</v>
      </c>
      <c r="K651" t="s">
        <v>1208</v>
      </c>
    </row>
    <row r="652" spans="1:11" x14ac:dyDescent="0.3">
      <c r="A652" t="s">
        <v>129</v>
      </c>
      <c r="B652" t="s">
        <v>229</v>
      </c>
      <c r="C652">
        <v>0.5</v>
      </c>
      <c r="J652" t="s">
        <v>1839</v>
      </c>
      <c r="K652" t="s">
        <v>1208</v>
      </c>
    </row>
    <row r="653" spans="1:11" x14ac:dyDescent="0.3">
      <c r="A653" t="s">
        <v>129</v>
      </c>
      <c r="B653" t="s">
        <v>232</v>
      </c>
      <c r="C653">
        <v>0.3</v>
      </c>
      <c r="J653" t="s">
        <v>1840</v>
      </c>
      <c r="K653" t="s">
        <v>1208</v>
      </c>
    </row>
    <row r="654" spans="1:11" x14ac:dyDescent="0.3">
      <c r="A654" t="s">
        <v>129</v>
      </c>
      <c r="B654" t="s">
        <v>234</v>
      </c>
      <c r="C654">
        <v>0.1</v>
      </c>
      <c r="J654" t="s">
        <v>1841</v>
      </c>
      <c r="K654" t="s">
        <v>1208</v>
      </c>
    </row>
    <row r="655" spans="1:11" x14ac:dyDescent="0.3">
      <c r="A655" t="s">
        <v>129</v>
      </c>
      <c r="B655" t="s">
        <v>236</v>
      </c>
      <c r="C655">
        <v>13.4</v>
      </c>
      <c r="J655" t="s">
        <v>1842</v>
      </c>
      <c r="K655" t="s">
        <v>1208</v>
      </c>
    </row>
    <row r="656" spans="1:11" x14ac:dyDescent="0.3">
      <c r="A656" t="s">
        <v>131</v>
      </c>
      <c r="B656" t="s">
        <v>222</v>
      </c>
      <c r="C656">
        <v>3.4</v>
      </c>
      <c r="J656" t="s">
        <v>1843</v>
      </c>
      <c r="K656" t="s">
        <v>1208</v>
      </c>
    </row>
    <row r="657" spans="1:11" x14ac:dyDescent="0.3">
      <c r="A657" t="s">
        <v>131</v>
      </c>
      <c r="B657" t="s">
        <v>229</v>
      </c>
      <c r="C657">
        <v>0.1</v>
      </c>
      <c r="J657" t="s">
        <v>1844</v>
      </c>
      <c r="K657" t="s">
        <v>1208</v>
      </c>
    </row>
    <row r="658" spans="1:11" x14ac:dyDescent="0.3">
      <c r="A658" t="s">
        <v>131</v>
      </c>
      <c r="B658" t="s">
        <v>232</v>
      </c>
      <c r="C658">
        <v>0.1</v>
      </c>
      <c r="J658" t="s">
        <v>1845</v>
      </c>
      <c r="K658" t="s">
        <v>1208</v>
      </c>
    </row>
    <row r="659" spans="1:11" x14ac:dyDescent="0.3">
      <c r="A659" t="s">
        <v>131</v>
      </c>
      <c r="B659" t="s">
        <v>234</v>
      </c>
      <c r="C659">
        <v>0</v>
      </c>
      <c r="J659" t="s">
        <v>1846</v>
      </c>
      <c r="K659" t="s">
        <v>1208</v>
      </c>
    </row>
    <row r="660" spans="1:11" x14ac:dyDescent="0.3">
      <c r="A660" t="s">
        <v>131</v>
      </c>
      <c r="B660" t="s">
        <v>236</v>
      </c>
      <c r="C660">
        <v>3.4</v>
      </c>
      <c r="J660" t="s">
        <v>1847</v>
      </c>
      <c r="K660" t="s">
        <v>1208</v>
      </c>
    </row>
    <row r="661" spans="1:11" x14ac:dyDescent="0.3">
      <c r="A661" t="s">
        <v>132</v>
      </c>
      <c r="B661" t="s">
        <v>222</v>
      </c>
      <c r="C661">
        <v>3.4</v>
      </c>
      <c r="J661" t="s">
        <v>1848</v>
      </c>
      <c r="K661" t="s">
        <v>1208</v>
      </c>
    </row>
    <row r="662" spans="1:11" x14ac:dyDescent="0.3">
      <c r="A662" t="s">
        <v>132</v>
      </c>
      <c r="B662" t="s">
        <v>229</v>
      </c>
      <c r="C662">
        <v>0.1</v>
      </c>
      <c r="J662" t="s">
        <v>1849</v>
      </c>
      <c r="K662" t="s">
        <v>1208</v>
      </c>
    </row>
    <row r="663" spans="1:11" x14ac:dyDescent="0.3">
      <c r="A663" t="s">
        <v>132</v>
      </c>
      <c r="B663" t="s">
        <v>232</v>
      </c>
      <c r="C663">
        <v>0.1</v>
      </c>
      <c r="J663" t="s">
        <v>1850</v>
      </c>
      <c r="K663" t="s">
        <v>1208</v>
      </c>
    </row>
    <row r="664" spans="1:11" x14ac:dyDescent="0.3">
      <c r="A664" t="s">
        <v>132</v>
      </c>
      <c r="B664" t="s">
        <v>234</v>
      </c>
      <c r="C664">
        <v>0</v>
      </c>
      <c r="J664" t="s">
        <v>1851</v>
      </c>
      <c r="K664" t="s">
        <v>1208</v>
      </c>
    </row>
    <row r="665" spans="1:11" x14ac:dyDescent="0.3">
      <c r="A665" t="s">
        <v>132</v>
      </c>
      <c r="B665" t="s">
        <v>236</v>
      </c>
      <c r="C665">
        <v>3.4</v>
      </c>
      <c r="J665" t="s">
        <v>1852</v>
      </c>
      <c r="K665" t="s">
        <v>1208</v>
      </c>
    </row>
    <row r="666" spans="1:11" x14ac:dyDescent="0.3">
      <c r="A666" t="s">
        <v>133</v>
      </c>
      <c r="B666" t="s">
        <v>222</v>
      </c>
      <c r="C666">
        <v>3.4</v>
      </c>
      <c r="J666" t="s">
        <v>1853</v>
      </c>
      <c r="K666" t="s">
        <v>1208</v>
      </c>
    </row>
    <row r="667" spans="1:11" x14ac:dyDescent="0.3">
      <c r="A667" t="s">
        <v>133</v>
      </c>
      <c r="B667" t="s">
        <v>229</v>
      </c>
      <c r="C667">
        <v>0.1</v>
      </c>
      <c r="J667" t="s">
        <v>1854</v>
      </c>
      <c r="K667" t="s">
        <v>1208</v>
      </c>
    </row>
    <row r="668" spans="1:11" x14ac:dyDescent="0.3">
      <c r="A668" t="s">
        <v>133</v>
      </c>
      <c r="B668" t="s">
        <v>232</v>
      </c>
      <c r="C668">
        <v>0.1</v>
      </c>
      <c r="J668" t="s">
        <v>1855</v>
      </c>
      <c r="K668" t="s">
        <v>1208</v>
      </c>
    </row>
    <row r="669" spans="1:11" x14ac:dyDescent="0.3">
      <c r="A669" t="s">
        <v>133</v>
      </c>
      <c r="B669" t="s">
        <v>234</v>
      </c>
      <c r="C669">
        <v>0</v>
      </c>
      <c r="J669" t="s">
        <v>1856</v>
      </c>
      <c r="K669" t="s">
        <v>1208</v>
      </c>
    </row>
    <row r="670" spans="1:11" x14ac:dyDescent="0.3">
      <c r="A670" t="s">
        <v>133</v>
      </c>
      <c r="B670" t="s">
        <v>236</v>
      </c>
      <c r="C670">
        <v>3.4</v>
      </c>
      <c r="J670" t="s">
        <v>1857</v>
      </c>
      <c r="K670" t="s">
        <v>1208</v>
      </c>
    </row>
    <row r="671" spans="1:11" x14ac:dyDescent="0.3">
      <c r="A671" t="s">
        <v>134</v>
      </c>
      <c r="B671" t="s">
        <v>222</v>
      </c>
      <c r="C671">
        <v>3.4</v>
      </c>
      <c r="J671" t="s">
        <v>1858</v>
      </c>
      <c r="K671" t="s">
        <v>1208</v>
      </c>
    </row>
    <row r="672" spans="1:11" x14ac:dyDescent="0.3">
      <c r="A672" t="s">
        <v>134</v>
      </c>
      <c r="B672" t="s">
        <v>229</v>
      </c>
      <c r="C672">
        <v>0.1</v>
      </c>
      <c r="J672" t="s">
        <v>1859</v>
      </c>
      <c r="K672" t="s">
        <v>1208</v>
      </c>
    </row>
    <row r="673" spans="1:11" x14ac:dyDescent="0.3">
      <c r="A673" t="s">
        <v>134</v>
      </c>
      <c r="B673" t="s">
        <v>232</v>
      </c>
      <c r="C673">
        <v>0.1</v>
      </c>
      <c r="J673" t="s">
        <v>1860</v>
      </c>
      <c r="K673" t="s">
        <v>1208</v>
      </c>
    </row>
    <row r="674" spans="1:11" x14ac:dyDescent="0.3">
      <c r="A674" t="s">
        <v>134</v>
      </c>
      <c r="B674" t="s">
        <v>234</v>
      </c>
      <c r="C674">
        <v>0</v>
      </c>
      <c r="J674" t="s">
        <v>1861</v>
      </c>
      <c r="K674" t="s">
        <v>1208</v>
      </c>
    </row>
    <row r="675" spans="1:11" x14ac:dyDescent="0.3">
      <c r="A675" t="s">
        <v>134</v>
      </c>
      <c r="B675" t="s">
        <v>236</v>
      </c>
      <c r="C675">
        <v>3.4</v>
      </c>
      <c r="J675" t="s">
        <v>1862</v>
      </c>
      <c r="K675" t="s">
        <v>1208</v>
      </c>
    </row>
    <row r="676" spans="1:11" x14ac:dyDescent="0.3">
      <c r="A676" t="s">
        <v>135</v>
      </c>
      <c r="B676" t="s">
        <v>208</v>
      </c>
      <c r="C676">
        <v>269</v>
      </c>
      <c r="D676">
        <v>369.42371691306857</v>
      </c>
      <c r="E676">
        <v>413.55722005414248</v>
      </c>
      <c r="F676">
        <v>2.238931617654961</v>
      </c>
      <c r="G676">
        <v>0</v>
      </c>
      <c r="H676">
        <v>500000000</v>
      </c>
      <c r="I676">
        <v>0.24</v>
      </c>
      <c r="J676" t="s">
        <v>1863</v>
      </c>
      <c r="K676" t="s">
        <v>1201</v>
      </c>
    </row>
    <row r="677" spans="1:11" x14ac:dyDescent="0.3">
      <c r="A677" t="s">
        <v>135</v>
      </c>
      <c r="B677" t="s">
        <v>229</v>
      </c>
      <c r="C677">
        <v>0.1</v>
      </c>
      <c r="D677">
        <v>0.1</v>
      </c>
      <c r="E677">
        <v>0</v>
      </c>
      <c r="F677">
        <v>0</v>
      </c>
      <c r="G677">
        <v>0</v>
      </c>
      <c r="H677">
        <v>500000000</v>
      </c>
      <c r="I677">
        <v>0</v>
      </c>
      <c r="J677" t="s">
        <v>1864</v>
      </c>
      <c r="K677" t="s">
        <v>1201</v>
      </c>
    </row>
    <row r="678" spans="1:11" x14ac:dyDescent="0.3">
      <c r="A678" t="s">
        <v>135</v>
      </c>
      <c r="B678" t="s">
        <v>232</v>
      </c>
      <c r="C678">
        <v>0.1</v>
      </c>
      <c r="J678" t="s">
        <v>1865</v>
      </c>
      <c r="K678" t="s">
        <v>1208</v>
      </c>
    </row>
    <row r="679" spans="1:11" x14ac:dyDescent="0.3">
      <c r="A679" t="s">
        <v>135</v>
      </c>
      <c r="B679" t="s">
        <v>234</v>
      </c>
      <c r="C679">
        <v>0</v>
      </c>
      <c r="J679" t="s">
        <v>1866</v>
      </c>
      <c r="K679" t="s">
        <v>1208</v>
      </c>
    </row>
    <row r="680" spans="1:11" x14ac:dyDescent="0.3">
      <c r="A680" t="s">
        <v>135</v>
      </c>
      <c r="B680" t="s">
        <v>236</v>
      </c>
      <c r="C680">
        <v>145</v>
      </c>
      <c r="J680" t="s">
        <v>1867</v>
      </c>
      <c r="K680" t="s">
        <v>1186</v>
      </c>
    </row>
    <row r="681" spans="1:11" x14ac:dyDescent="0.3">
      <c r="A681" t="s">
        <v>137</v>
      </c>
      <c r="B681" t="s">
        <v>208</v>
      </c>
      <c r="C681">
        <v>178</v>
      </c>
      <c r="J681" t="s">
        <v>1868</v>
      </c>
      <c r="K681" t="s">
        <v>1208</v>
      </c>
    </row>
    <row r="682" spans="1:11" x14ac:dyDescent="0.3">
      <c r="A682" t="s">
        <v>137</v>
      </c>
      <c r="B682" t="s">
        <v>229</v>
      </c>
      <c r="C682">
        <v>0</v>
      </c>
      <c r="J682" t="s">
        <v>1869</v>
      </c>
      <c r="K682" t="s">
        <v>1208</v>
      </c>
    </row>
    <row r="683" spans="1:11" x14ac:dyDescent="0.3">
      <c r="A683" t="s">
        <v>137</v>
      </c>
      <c r="B683" t="s">
        <v>232</v>
      </c>
      <c r="C683">
        <v>0</v>
      </c>
      <c r="J683" t="s">
        <v>1870</v>
      </c>
      <c r="K683" t="s">
        <v>1208</v>
      </c>
    </row>
    <row r="684" spans="1:11" x14ac:dyDescent="0.3">
      <c r="A684" t="s">
        <v>137</v>
      </c>
      <c r="B684" t="s">
        <v>234</v>
      </c>
      <c r="C684">
        <v>0</v>
      </c>
      <c r="J684" t="s">
        <v>1871</v>
      </c>
      <c r="K684" t="s">
        <v>1208</v>
      </c>
    </row>
    <row r="685" spans="1:11" x14ac:dyDescent="0.3">
      <c r="A685" t="s">
        <v>137</v>
      </c>
      <c r="B685" t="s">
        <v>236</v>
      </c>
      <c r="C685">
        <v>60</v>
      </c>
      <c r="J685" t="s">
        <v>1872</v>
      </c>
      <c r="K685" t="s">
        <v>1208</v>
      </c>
    </row>
    <row r="686" spans="1:11" x14ac:dyDescent="0.3">
      <c r="A686" t="s">
        <v>139</v>
      </c>
      <c r="B686" t="s">
        <v>208</v>
      </c>
      <c r="C686">
        <v>90.1</v>
      </c>
      <c r="J686" t="s">
        <v>1873</v>
      </c>
      <c r="K686" t="s">
        <v>1208</v>
      </c>
    </row>
    <row r="687" spans="1:11" x14ac:dyDescent="0.3">
      <c r="A687" t="s">
        <v>139</v>
      </c>
      <c r="B687" t="s">
        <v>229</v>
      </c>
      <c r="C687">
        <v>0.1</v>
      </c>
      <c r="J687" t="s">
        <v>1874</v>
      </c>
      <c r="K687" t="s">
        <v>1208</v>
      </c>
    </row>
    <row r="688" spans="1:11" x14ac:dyDescent="0.3">
      <c r="A688" t="s">
        <v>139</v>
      </c>
      <c r="B688" t="s">
        <v>232</v>
      </c>
      <c r="C688">
        <v>0</v>
      </c>
      <c r="J688" t="s">
        <v>1875</v>
      </c>
      <c r="K688" t="s">
        <v>1208</v>
      </c>
    </row>
    <row r="689" spans="1:11" x14ac:dyDescent="0.3">
      <c r="A689" t="s">
        <v>139</v>
      </c>
      <c r="B689" t="s">
        <v>234</v>
      </c>
      <c r="C689">
        <v>0</v>
      </c>
      <c r="J689" t="s">
        <v>1876</v>
      </c>
      <c r="K689" t="s">
        <v>1208</v>
      </c>
    </row>
    <row r="690" spans="1:11" x14ac:dyDescent="0.3">
      <c r="A690" t="s">
        <v>139</v>
      </c>
      <c r="B690" t="s">
        <v>236</v>
      </c>
      <c r="C690">
        <v>85.2</v>
      </c>
      <c r="J690" t="s">
        <v>1877</v>
      </c>
      <c r="K690" t="s">
        <v>1208</v>
      </c>
    </row>
    <row r="691" spans="1:11" x14ac:dyDescent="0.3">
      <c r="A691" t="s">
        <v>143</v>
      </c>
      <c r="B691" t="s">
        <v>222</v>
      </c>
      <c r="C691">
        <v>505</v>
      </c>
      <c r="J691" t="s">
        <v>1878</v>
      </c>
      <c r="K691" t="s">
        <v>1186</v>
      </c>
    </row>
    <row r="692" spans="1:11" x14ac:dyDescent="0.3">
      <c r="A692" t="s">
        <v>143</v>
      </c>
      <c r="B692" t="s">
        <v>229</v>
      </c>
      <c r="C692">
        <v>418</v>
      </c>
      <c r="D692">
        <v>418.49189103746721</v>
      </c>
      <c r="E692">
        <v>437.83865716028828</v>
      </c>
      <c r="F692">
        <v>2.0924594551873361</v>
      </c>
      <c r="G692">
        <v>0</v>
      </c>
      <c r="H692">
        <v>500000000</v>
      </c>
      <c r="I692">
        <v>0</v>
      </c>
      <c r="J692" t="s">
        <v>1879</v>
      </c>
      <c r="K692" t="s">
        <v>1191</v>
      </c>
    </row>
    <row r="693" spans="1:11" x14ac:dyDescent="0.3">
      <c r="A693" t="s">
        <v>143</v>
      </c>
      <c r="B693" t="s">
        <v>232</v>
      </c>
      <c r="C693">
        <v>209</v>
      </c>
      <c r="J693" t="s">
        <v>1880</v>
      </c>
      <c r="K693" t="s">
        <v>1208</v>
      </c>
    </row>
    <row r="694" spans="1:11" x14ac:dyDescent="0.3">
      <c r="A694" t="s">
        <v>143</v>
      </c>
      <c r="B694" t="s">
        <v>234</v>
      </c>
      <c r="C694">
        <v>209</v>
      </c>
      <c r="J694" t="s">
        <v>1880</v>
      </c>
      <c r="K694" t="s">
        <v>1208</v>
      </c>
    </row>
    <row r="695" spans="1:11" x14ac:dyDescent="0.3">
      <c r="A695" t="s">
        <v>143</v>
      </c>
      <c r="B695" t="s">
        <v>236</v>
      </c>
      <c r="C695">
        <v>-92.2</v>
      </c>
      <c r="J695" t="s">
        <v>1881</v>
      </c>
      <c r="K695" t="s">
        <v>1186</v>
      </c>
    </row>
    <row r="696" spans="1:11" x14ac:dyDescent="0.3">
      <c r="A696" t="s">
        <v>145</v>
      </c>
      <c r="B696" t="s">
        <v>208</v>
      </c>
      <c r="C696">
        <v>328</v>
      </c>
      <c r="J696" t="s">
        <v>1882</v>
      </c>
      <c r="K696" t="s">
        <v>1186</v>
      </c>
    </row>
    <row r="697" spans="1:11" x14ac:dyDescent="0.3">
      <c r="A697" t="s">
        <v>145</v>
      </c>
      <c r="B697" t="s">
        <v>229</v>
      </c>
      <c r="C697">
        <v>155</v>
      </c>
      <c r="J697" t="s">
        <v>1883</v>
      </c>
      <c r="K697" t="s">
        <v>1186</v>
      </c>
    </row>
    <row r="698" spans="1:11" x14ac:dyDescent="0.3">
      <c r="A698" t="s">
        <v>145</v>
      </c>
      <c r="B698" t="s">
        <v>232</v>
      </c>
      <c r="C698">
        <v>115</v>
      </c>
      <c r="D698">
        <v>115.2442969538977</v>
      </c>
      <c r="E698">
        <v>120.5720094088002</v>
      </c>
      <c r="F698">
        <v>2.0924594551873361</v>
      </c>
      <c r="G698">
        <v>0</v>
      </c>
      <c r="H698">
        <v>500000000</v>
      </c>
      <c r="I698">
        <v>0</v>
      </c>
      <c r="J698" t="s">
        <v>1884</v>
      </c>
      <c r="K698" t="s">
        <v>1191</v>
      </c>
    </row>
    <row r="699" spans="1:11" x14ac:dyDescent="0.3">
      <c r="A699" t="s">
        <v>145</v>
      </c>
      <c r="B699" t="s">
        <v>234</v>
      </c>
      <c r="C699">
        <v>39.5</v>
      </c>
      <c r="D699">
        <v>39.504588284209312</v>
      </c>
      <c r="E699">
        <v>41.330874639288318</v>
      </c>
      <c r="F699">
        <v>2.0924594551873361</v>
      </c>
      <c r="G699">
        <v>0</v>
      </c>
      <c r="H699">
        <v>500000000</v>
      </c>
      <c r="I699">
        <v>0</v>
      </c>
      <c r="J699" t="s">
        <v>1884</v>
      </c>
      <c r="K699" t="s">
        <v>1191</v>
      </c>
    </row>
    <row r="700" spans="1:11" x14ac:dyDescent="0.3">
      <c r="A700" t="s">
        <v>145</v>
      </c>
      <c r="B700" t="s">
        <v>236</v>
      </c>
      <c r="C700">
        <v>-60.6</v>
      </c>
      <c r="J700" t="s">
        <v>1885</v>
      </c>
      <c r="K700" t="s">
        <v>1186</v>
      </c>
    </row>
    <row r="701" spans="1:11" x14ac:dyDescent="0.3">
      <c r="A701" t="s">
        <v>147</v>
      </c>
      <c r="B701" t="s">
        <v>194</v>
      </c>
      <c r="C701">
        <v>8.3000000000000007</v>
      </c>
      <c r="J701" t="s">
        <v>1886</v>
      </c>
      <c r="K701" t="s">
        <v>1287</v>
      </c>
    </row>
    <row r="702" spans="1:11" x14ac:dyDescent="0.3">
      <c r="A702" t="s">
        <v>147</v>
      </c>
      <c r="B702" t="s">
        <v>196</v>
      </c>
      <c r="C702">
        <v>8.3000000000000007</v>
      </c>
      <c r="J702" t="s">
        <v>1887</v>
      </c>
      <c r="K702" t="s">
        <v>1208</v>
      </c>
    </row>
    <row r="703" spans="1:11" x14ac:dyDescent="0.3">
      <c r="A703" t="s">
        <v>147</v>
      </c>
      <c r="B703" t="s">
        <v>202</v>
      </c>
      <c r="C703">
        <v>0.1</v>
      </c>
      <c r="J703" t="s">
        <v>1888</v>
      </c>
      <c r="K703" t="s">
        <v>1208</v>
      </c>
    </row>
    <row r="704" spans="1:11" x14ac:dyDescent="0.3">
      <c r="A704" t="s">
        <v>147</v>
      </c>
      <c r="B704" t="s">
        <v>204</v>
      </c>
      <c r="C704">
        <v>0</v>
      </c>
      <c r="J704" t="s">
        <v>1889</v>
      </c>
      <c r="K704" t="s">
        <v>1186</v>
      </c>
    </row>
    <row r="705" spans="1:11" x14ac:dyDescent="0.3">
      <c r="A705" t="s">
        <v>147</v>
      </c>
      <c r="B705" t="s">
        <v>206</v>
      </c>
      <c r="C705">
        <v>0.1</v>
      </c>
      <c r="J705" t="s">
        <v>1890</v>
      </c>
      <c r="K705" t="s">
        <v>1186</v>
      </c>
    </row>
    <row r="706" spans="1:11" x14ac:dyDescent="0.3">
      <c r="A706" t="s">
        <v>147</v>
      </c>
      <c r="B706" t="s">
        <v>210</v>
      </c>
      <c r="C706">
        <v>0.2</v>
      </c>
      <c r="J706" t="s">
        <v>1891</v>
      </c>
      <c r="K706" t="s">
        <v>1208</v>
      </c>
    </row>
    <row r="707" spans="1:11" x14ac:dyDescent="0.3">
      <c r="A707" t="s">
        <v>147</v>
      </c>
      <c r="B707" t="s">
        <v>229</v>
      </c>
      <c r="C707">
        <v>8.1999999999999993</v>
      </c>
      <c r="J707" t="s">
        <v>1892</v>
      </c>
      <c r="K707" t="s">
        <v>1186</v>
      </c>
    </row>
    <row r="708" spans="1:11" x14ac:dyDescent="0.3">
      <c r="A708" t="s">
        <v>147</v>
      </c>
      <c r="B708" t="s">
        <v>232</v>
      </c>
      <c r="C708">
        <v>1.3</v>
      </c>
      <c r="J708" t="s">
        <v>1893</v>
      </c>
      <c r="K708" t="s">
        <v>1208</v>
      </c>
    </row>
    <row r="709" spans="1:11" x14ac:dyDescent="0.3">
      <c r="A709" t="s">
        <v>147</v>
      </c>
      <c r="B709" t="s">
        <v>234</v>
      </c>
      <c r="C709">
        <v>6.9</v>
      </c>
      <c r="J709" t="s">
        <v>1894</v>
      </c>
      <c r="K709" t="s">
        <v>1208</v>
      </c>
    </row>
    <row r="710" spans="1:11" x14ac:dyDescent="0.3">
      <c r="A710" t="s">
        <v>147</v>
      </c>
      <c r="B710" t="s">
        <v>236</v>
      </c>
      <c r="C710">
        <v>-5.8</v>
      </c>
      <c r="J710" t="s">
        <v>1895</v>
      </c>
      <c r="K710" t="s">
        <v>1208</v>
      </c>
    </row>
    <row r="711" spans="1:11" x14ac:dyDescent="0.3">
      <c r="A711" t="s">
        <v>150</v>
      </c>
      <c r="B711" t="s">
        <v>194</v>
      </c>
      <c r="C711">
        <v>416</v>
      </c>
      <c r="J711" t="s">
        <v>1896</v>
      </c>
      <c r="K711" t="s">
        <v>1189</v>
      </c>
    </row>
    <row r="712" spans="1:11" x14ac:dyDescent="0.3">
      <c r="A712" t="s">
        <v>150</v>
      </c>
      <c r="B712" t="s">
        <v>198</v>
      </c>
      <c r="C712">
        <v>416</v>
      </c>
      <c r="J712" t="s">
        <v>1897</v>
      </c>
      <c r="K712" t="s">
        <v>1186</v>
      </c>
    </row>
    <row r="713" spans="1:11" x14ac:dyDescent="0.3">
      <c r="A713" t="s">
        <v>150</v>
      </c>
      <c r="B713" t="s">
        <v>202</v>
      </c>
      <c r="C713">
        <v>0</v>
      </c>
      <c r="J713" t="s">
        <v>1898</v>
      </c>
      <c r="K713" t="s">
        <v>1208</v>
      </c>
    </row>
    <row r="714" spans="1:11" x14ac:dyDescent="0.3">
      <c r="A714" t="s">
        <v>150</v>
      </c>
      <c r="B714" t="s">
        <v>204</v>
      </c>
      <c r="C714">
        <v>0</v>
      </c>
      <c r="J714" t="s">
        <v>1899</v>
      </c>
      <c r="K714" t="s">
        <v>1186</v>
      </c>
    </row>
    <row r="715" spans="1:11" x14ac:dyDescent="0.3">
      <c r="A715" t="s">
        <v>150</v>
      </c>
      <c r="B715" t="s">
        <v>206</v>
      </c>
      <c r="C715">
        <v>0.1</v>
      </c>
      <c r="J715" t="s">
        <v>1900</v>
      </c>
      <c r="K715" t="s">
        <v>1186</v>
      </c>
    </row>
    <row r="716" spans="1:11" x14ac:dyDescent="0.3">
      <c r="A716" t="s">
        <v>150</v>
      </c>
      <c r="B716" t="s">
        <v>210</v>
      </c>
      <c r="C716">
        <v>0</v>
      </c>
      <c r="J716" t="s">
        <v>1901</v>
      </c>
      <c r="K716" t="s">
        <v>1208</v>
      </c>
    </row>
    <row r="717" spans="1:11" x14ac:dyDescent="0.3">
      <c r="A717" t="s">
        <v>150</v>
      </c>
      <c r="B717" t="s">
        <v>229</v>
      </c>
      <c r="C717">
        <v>111</v>
      </c>
      <c r="J717" t="s">
        <v>1902</v>
      </c>
      <c r="K717" t="s">
        <v>1186</v>
      </c>
    </row>
    <row r="718" spans="1:11" x14ac:dyDescent="0.3">
      <c r="A718" t="s">
        <v>150</v>
      </c>
      <c r="B718" t="s">
        <v>232</v>
      </c>
      <c r="C718">
        <v>7.9</v>
      </c>
      <c r="J718" t="s">
        <v>1903</v>
      </c>
      <c r="K718" t="s">
        <v>1208</v>
      </c>
    </row>
    <row r="719" spans="1:11" x14ac:dyDescent="0.3">
      <c r="A719" t="s">
        <v>150</v>
      </c>
      <c r="B719" t="s">
        <v>234</v>
      </c>
      <c r="C719">
        <v>103</v>
      </c>
      <c r="J719" t="s">
        <v>1904</v>
      </c>
      <c r="K719" t="s">
        <v>1208</v>
      </c>
    </row>
    <row r="720" spans="1:11" x14ac:dyDescent="0.3">
      <c r="A720" t="s">
        <v>150</v>
      </c>
      <c r="B720" t="s">
        <v>236</v>
      </c>
      <c r="C720">
        <v>-54.8</v>
      </c>
      <c r="J720" t="s">
        <v>1905</v>
      </c>
      <c r="K720" t="s">
        <v>1208</v>
      </c>
    </row>
    <row r="721" spans="1:11" x14ac:dyDescent="0.3">
      <c r="A721" t="s">
        <v>152</v>
      </c>
      <c r="B721" t="s">
        <v>206</v>
      </c>
      <c r="C721">
        <v>128</v>
      </c>
      <c r="J721" t="s">
        <v>1906</v>
      </c>
      <c r="K721" t="s">
        <v>1208</v>
      </c>
    </row>
    <row r="722" spans="1:11" x14ac:dyDescent="0.3">
      <c r="A722" t="s">
        <v>152</v>
      </c>
      <c r="B722" t="s">
        <v>210</v>
      </c>
      <c r="C722">
        <v>4</v>
      </c>
      <c r="J722" t="s">
        <v>1907</v>
      </c>
      <c r="K722" t="s">
        <v>1208</v>
      </c>
    </row>
    <row r="723" spans="1:11" x14ac:dyDescent="0.3">
      <c r="A723" t="s">
        <v>152</v>
      </c>
      <c r="B723" t="s">
        <v>212</v>
      </c>
      <c r="C723">
        <v>374</v>
      </c>
      <c r="J723" t="s">
        <v>1908</v>
      </c>
      <c r="K723" t="s">
        <v>1677</v>
      </c>
    </row>
    <row r="724" spans="1:11" x14ac:dyDescent="0.3">
      <c r="A724" t="s">
        <v>152</v>
      </c>
      <c r="B724" t="s">
        <v>215</v>
      </c>
      <c r="C724">
        <v>43.5</v>
      </c>
      <c r="J724" t="s">
        <v>1909</v>
      </c>
      <c r="K724" t="s">
        <v>1208</v>
      </c>
    </row>
    <row r="725" spans="1:11" x14ac:dyDescent="0.3">
      <c r="A725" t="s">
        <v>152</v>
      </c>
      <c r="B725" t="s">
        <v>218</v>
      </c>
      <c r="C725">
        <v>330</v>
      </c>
      <c r="J725" t="s">
        <v>1910</v>
      </c>
      <c r="K725" t="s">
        <v>1294</v>
      </c>
    </row>
    <row r="726" spans="1:11" x14ac:dyDescent="0.3">
      <c r="A726" t="s">
        <v>152</v>
      </c>
      <c r="B726" t="s">
        <v>220</v>
      </c>
      <c r="C726">
        <v>292</v>
      </c>
      <c r="J726" t="s">
        <v>1911</v>
      </c>
      <c r="K726" t="s">
        <v>1208</v>
      </c>
    </row>
    <row r="727" spans="1:11" x14ac:dyDescent="0.3">
      <c r="A727" t="s">
        <v>152</v>
      </c>
      <c r="B727" t="s">
        <v>221</v>
      </c>
      <c r="C727">
        <v>38.700000000000003</v>
      </c>
      <c r="J727" t="s">
        <v>1912</v>
      </c>
      <c r="K727" t="s">
        <v>1294</v>
      </c>
    </row>
    <row r="728" spans="1:11" x14ac:dyDescent="0.3">
      <c r="A728" t="s">
        <v>152</v>
      </c>
      <c r="B728" t="s">
        <v>222</v>
      </c>
      <c r="C728">
        <v>0.1</v>
      </c>
      <c r="J728" t="s">
        <v>1913</v>
      </c>
      <c r="K728" t="s">
        <v>1208</v>
      </c>
    </row>
    <row r="729" spans="1:11" x14ac:dyDescent="0.3">
      <c r="A729" t="s">
        <v>152</v>
      </c>
      <c r="B729" t="s">
        <v>229</v>
      </c>
      <c r="C729">
        <v>159</v>
      </c>
      <c r="J729" t="s">
        <v>1914</v>
      </c>
      <c r="K729" t="s">
        <v>1208</v>
      </c>
    </row>
    <row r="730" spans="1:11" x14ac:dyDescent="0.3">
      <c r="A730" t="s">
        <v>152</v>
      </c>
      <c r="B730" t="s">
        <v>232</v>
      </c>
      <c r="C730">
        <v>101</v>
      </c>
      <c r="J730" t="s">
        <v>1915</v>
      </c>
      <c r="K730" t="s">
        <v>1208</v>
      </c>
    </row>
    <row r="731" spans="1:11" x14ac:dyDescent="0.3">
      <c r="A731" t="s">
        <v>152</v>
      </c>
      <c r="B731" t="s">
        <v>234</v>
      </c>
      <c r="C731">
        <v>58.6</v>
      </c>
      <c r="J731" t="s">
        <v>1916</v>
      </c>
      <c r="K731" t="s">
        <v>1208</v>
      </c>
    </row>
    <row r="732" spans="1:11" x14ac:dyDescent="0.3">
      <c r="A732" t="s">
        <v>152</v>
      </c>
      <c r="B732" t="s">
        <v>236</v>
      </c>
      <c r="C732">
        <v>-106</v>
      </c>
      <c r="J732" t="s">
        <v>1917</v>
      </c>
      <c r="K732" t="s">
        <v>1208</v>
      </c>
    </row>
    <row r="733" spans="1:11" x14ac:dyDescent="0.3">
      <c r="A733" t="s">
        <v>155</v>
      </c>
      <c r="B733" t="s">
        <v>212</v>
      </c>
      <c r="C733">
        <v>764</v>
      </c>
      <c r="J733" t="s">
        <v>1918</v>
      </c>
      <c r="K733" t="s">
        <v>1287</v>
      </c>
    </row>
    <row r="734" spans="1:11" x14ac:dyDescent="0.3">
      <c r="A734" t="s">
        <v>155</v>
      </c>
      <c r="B734" t="s">
        <v>215</v>
      </c>
      <c r="C734">
        <v>764</v>
      </c>
      <c r="J734" t="s">
        <v>1919</v>
      </c>
      <c r="K734" t="s">
        <v>1208</v>
      </c>
    </row>
    <row r="735" spans="1:11" x14ac:dyDescent="0.3">
      <c r="A735" t="s">
        <v>155</v>
      </c>
      <c r="B735" t="s">
        <v>229</v>
      </c>
      <c r="C735">
        <v>7.9</v>
      </c>
      <c r="J735" t="s">
        <v>1920</v>
      </c>
      <c r="K735" t="s">
        <v>1186</v>
      </c>
    </row>
    <row r="736" spans="1:11" x14ac:dyDescent="0.3">
      <c r="A736" t="s">
        <v>155</v>
      </c>
      <c r="B736" t="s">
        <v>232</v>
      </c>
      <c r="C736">
        <v>1</v>
      </c>
      <c r="J736" t="s">
        <v>1921</v>
      </c>
      <c r="K736" t="s">
        <v>1208</v>
      </c>
    </row>
    <row r="737" spans="1:11" x14ac:dyDescent="0.3">
      <c r="A737" t="s">
        <v>155</v>
      </c>
      <c r="B737" t="s">
        <v>234</v>
      </c>
      <c r="C737">
        <v>6.9</v>
      </c>
      <c r="J737" t="s">
        <v>1922</v>
      </c>
      <c r="K737" t="s">
        <v>1208</v>
      </c>
    </row>
    <row r="738" spans="1:11" x14ac:dyDescent="0.3">
      <c r="A738" t="s">
        <v>155</v>
      </c>
      <c r="B738" t="s">
        <v>236</v>
      </c>
      <c r="C738">
        <v>203</v>
      </c>
      <c r="J738" t="s">
        <v>1923</v>
      </c>
      <c r="K738" t="s">
        <v>1186</v>
      </c>
    </row>
    <row r="739" spans="1:11" x14ac:dyDescent="0.3">
      <c r="A739" t="s">
        <v>157</v>
      </c>
      <c r="B739" t="s">
        <v>212</v>
      </c>
      <c r="C739">
        <v>545</v>
      </c>
      <c r="J739" t="s">
        <v>1924</v>
      </c>
      <c r="K739" t="s">
        <v>1186</v>
      </c>
    </row>
    <row r="740" spans="1:11" x14ac:dyDescent="0.3">
      <c r="A740" t="s">
        <v>157</v>
      </c>
      <c r="B740" t="s">
        <v>215</v>
      </c>
      <c r="C740">
        <v>545</v>
      </c>
      <c r="D740">
        <v>465.47388331046648</v>
      </c>
      <c r="E740">
        <v>445.81468321836559</v>
      </c>
      <c r="F740">
        <v>1.915530383993689</v>
      </c>
      <c r="G740">
        <v>0</v>
      </c>
      <c r="H740">
        <v>500000000</v>
      </c>
      <c r="I740">
        <v>0.18</v>
      </c>
      <c r="J740" t="s">
        <v>1925</v>
      </c>
      <c r="K740" t="s">
        <v>1201</v>
      </c>
    </row>
    <row r="741" spans="1:11" x14ac:dyDescent="0.3">
      <c r="A741" t="s">
        <v>158</v>
      </c>
      <c r="B741" t="s">
        <v>212</v>
      </c>
      <c r="C741">
        <v>0.3</v>
      </c>
      <c r="J741" t="s">
        <v>1926</v>
      </c>
      <c r="K741" t="s">
        <v>1208</v>
      </c>
    </row>
    <row r="742" spans="1:11" x14ac:dyDescent="0.3">
      <c r="A742" t="s">
        <v>158</v>
      </c>
      <c r="B742" t="s">
        <v>215</v>
      </c>
      <c r="C742">
        <v>0.3</v>
      </c>
      <c r="J742" t="s">
        <v>1927</v>
      </c>
      <c r="K742" t="s">
        <v>1208</v>
      </c>
    </row>
    <row r="743" spans="1:11" x14ac:dyDescent="0.3">
      <c r="A743" t="s">
        <v>159</v>
      </c>
      <c r="B743" t="s">
        <v>200</v>
      </c>
      <c r="C743">
        <v>46.5</v>
      </c>
      <c r="J743" t="s">
        <v>1928</v>
      </c>
      <c r="K743" t="s">
        <v>1208</v>
      </c>
    </row>
    <row r="744" spans="1:11" x14ac:dyDescent="0.3">
      <c r="A744" t="s">
        <v>159</v>
      </c>
      <c r="B744" t="s">
        <v>206</v>
      </c>
      <c r="C744">
        <v>0</v>
      </c>
      <c r="J744" t="s">
        <v>1929</v>
      </c>
      <c r="K744" t="s">
        <v>1208</v>
      </c>
    </row>
    <row r="745" spans="1:11" x14ac:dyDescent="0.3">
      <c r="A745" t="s">
        <v>159</v>
      </c>
      <c r="B745" t="s">
        <v>212</v>
      </c>
      <c r="C745">
        <v>10.3</v>
      </c>
      <c r="J745" t="s">
        <v>1930</v>
      </c>
      <c r="K745" t="s">
        <v>1677</v>
      </c>
    </row>
    <row r="746" spans="1:11" x14ac:dyDescent="0.3">
      <c r="A746" t="s">
        <v>159</v>
      </c>
      <c r="B746" t="s">
        <v>215</v>
      </c>
      <c r="C746">
        <v>4.0999999999999996</v>
      </c>
      <c r="J746" t="s">
        <v>1931</v>
      </c>
      <c r="K746" t="s">
        <v>1294</v>
      </c>
    </row>
    <row r="747" spans="1:11" x14ac:dyDescent="0.3">
      <c r="A747" t="s">
        <v>159</v>
      </c>
      <c r="B747" t="s">
        <v>218</v>
      </c>
      <c r="C747">
        <v>6.2</v>
      </c>
      <c r="J747" t="s">
        <v>1932</v>
      </c>
      <c r="K747" t="s">
        <v>1294</v>
      </c>
    </row>
    <row r="748" spans="1:11" x14ac:dyDescent="0.3">
      <c r="A748" t="s">
        <v>159</v>
      </c>
      <c r="B748" t="s">
        <v>220</v>
      </c>
      <c r="C748">
        <v>4.2</v>
      </c>
      <c r="J748" t="s">
        <v>1933</v>
      </c>
      <c r="K748" t="s">
        <v>1294</v>
      </c>
    </row>
    <row r="749" spans="1:11" x14ac:dyDescent="0.3">
      <c r="A749" t="s">
        <v>159</v>
      </c>
      <c r="B749" t="s">
        <v>221</v>
      </c>
      <c r="C749">
        <v>2</v>
      </c>
      <c r="J749" t="s">
        <v>1934</v>
      </c>
      <c r="K749" t="s">
        <v>1294</v>
      </c>
    </row>
    <row r="750" spans="1:11" x14ac:dyDescent="0.3">
      <c r="A750" t="s">
        <v>159</v>
      </c>
      <c r="B750" t="s">
        <v>222</v>
      </c>
      <c r="C750">
        <v>7.9</v>
      </c>
      <c r="J750" t="s">
        <v>1935</v>
      </c>
      <c r="K750" t="s">
        <v>1294</v>
      </c>
    </row>
    <row r="751" spans="1:11" x14ac:dyDescent="0.3">
      <c r="A751" t="s">
        <v>159</v>
      </c>
      <c r="B751" t="s">
        <v>229</v>
      </c>
      <c r="C751">
        <v>4.0999999999999996</v>
      </c>
      <c r="J751" t="s">
        <v>1936</v>
      </c>
      <c r="K751" t="s">
        <v>1294</v>
      </c>
    </row>
    <row r="752" spans="1:11" x14ac:dyDescent="0.3">
      <c r="A752" t="s">
        <v>159</v>
      </c>
      <c r="B752" t="s">
        <v>232</v>
      </c>
      <c r="C752">
        <v>2.2000000000000002</v>
      </c>
      <c r="J752" t="s">
        <v>1937</v>
      </c>
      <c r="K752" t="s">
        <v>1294</v>
      </c>
    </row>
    <row r="753" spans="1:11" x14ac:dyDescent="0.3">
      <c r="A753" t="s">
        <v>159</v>
      </c>
      <c r="B753" t="s">
        <v>234</v>
      </c>
      <c r="C753">
        <v>1.8</v>
      </c>
      <c r="J753" t="s">
        <v>1938</v>
      </c>
      <c r="K753" t="s">
        <v>1294</v>
      </c>
    </row>
    <row r="754" spans="1:11" x14ac:dyDescent="0.3">
      <c r="A754" t="s">
        <v>159</v>
      </c>
      <c r="B754" t="s">
        <v>236</v>
      </c>
      <c r="C754">
        <v>63.6</v>
      </c>
      <c r="J754" t="s">
        <v>1939</v>
      </c>
      <c r="K754" t="s">
        <v>1294</v>
      </c>
    </row>
    <row r="755" spans="1:11" x14ac:dyDescent="0.3">
      <c r="A755" t="s">
        <v>161</v>
      </c>
      <c r="B755" t="s">
        <v>200</v>
      </c>
      <c r="C755">
        <v>46.5</v>
      </c>
      <c r="J755" t="s">
        <v>1940</v>
      </c>
      <c r="K755" t="s">
        <v>1208</v>
      </c>
    </row>
    <row r="756" spans="1:11" x14ac:dyDescent="0.3">
      <c r="A756" t="s">
        <v>161</v>
      </c>
      <c r="B756" t="s">
        <v>206</v>
      </c>
      <c r="C756">
        <v>0</v>
      </c>
      <c r="J756" t="s">
        <v>1941</v>
      </c>
      <c r="K756" t="s">
        <v>1208</v>
      </c>
    </row>
    <row r="757" spans="1:11" x14ac:dyDescent="0.3">
      <c r="A757" t="s">
        <v>161</v>
      </c>
      <c r="B757" t="s">
        <v>212</v>
      </c>
      <c r="C757">
        <v>10</v>
      </c>
      <c r="J757" t="s">
        <v>1942</v>
      </c>
      <c r="K757" t="s">
        <v>1294</v>
      </c>
    </row>
    <row r="758" spans="1:11" x14ac:dyDescent="0.3">
      <c r="A758" t="s">
        <v>161</v>
      </c>
      <c r="B758" t="s">
        <v>215</v>
      </c>
      <c r="C758">
        <v>4.0999999999999996</v>
      </c>
      <c r="J758" t="s">
        <v>1943</v>
      </c>
      <c r="K758" t="s">
        <v>1294</v>
      </c>
    </row>
    <row r="759" spans="1:11" x14ac:dyDescent="0.3">
      <c r="A759" t="s">
        <v>161</v>
      </c>
      <c r="B759" t="s">
        <v>218</v>
      </c>
      <c r="C759">
        <v>5.9</v>
      </c>
      <c r="J759" t="s">
        <v>1944</v>
      </c>
      <c r="K759" t="s">
        <v>1294</v>
      </c>
    </row>
    <row r="760" spans="1:11" x14ac:dyDescent="0.3">
      <c r="A760" t="s">
        <v>161</v>
      </c>
      <c r="B760" t="s">
        <v>220</v>
      </c>
      <c r="C760">
        <v>4.3</v>
      </c>
      <c r="J760" t="s">
        <v>1945</v>
      </c>
      <c r="K760" t="s">
        <v>1294</v>
      </c>
    </row>
    <row r="761" spans="1:11" x14ac:dyDescent="0.3">
      <c r="A761" t="s">
        <v>161</v>
      </c>
      <c r="B761" t="s">
        <v>221</v>
      </c>
      <c r="C761">
        <v>1.6</v>
      </c>
      <c r="J761" t="s">
        <v>1946</v>
      </c>
      <c r="K761" t="s">
        <v>1294</v>
      </c>
    </row>
    <row r="762" spans="1:11" x14ac:dyDescent="0.3">
      <c r="A762" t="s">
        <v>161</v>
      </c>
      <c r="B762" t="s">
        <v>222</v>
      </c>
      <c r="C762">
        <v>7.6</v>
      </c>
      <c r="J762" t="s">
        <v>1947</v>
      </c>
      <c r="K762" t="s">
        <v>1294</v>
      </c>
    </row>
    <row r="763" spans="1:11" x14ac:dyDescent="0.3">
      <c r="A763" t="s">
        <v>161</v>
      </c>
      <c r="B763" t="s">
        <v>229</v>
      </c>
      <c r="C763">
        <v>3.9</v>
      </c>
      <c r="J763" t="s">
        <v>1948</v>
      </c>
      <c r="K763" t="s">
        <v>1294</v>
      </c>
    </row>
    <row r="764" spans="1:11" x14ac:dyDescent="0.3">
      <c r="A764" t="s">
        <v>161</v>
      </c>
      <c r="B764" t="s">
        <v>232</v>
      </c>
      <c r="C764">
        <v>2.1</v>
      </c>
      <c r="J764" t="s">
        <v>1949</v>
      </c>
      <c r="K764" t="s">
        <v>1294</v>
      </c>
    </row>
    <row r="765" spans="1:11" x14ac:dyDescent="0.3">
      <c r="A765" t="s">
        <v>161</v>
      </c>
      <c r="B765" t="s">
        <v>234</v>
      </c>
      <c r="C765">
        <v>1.7</v>
      </c>
      <c r="J765" t="s">
        <v>1950</v>
      </c>
      <c r="K765" t="s">
        <v>1294</v>
      </c>
    </row>
    <row r="766" spans="1:11" x14ac:dyDescent="0.3">
      <c r="A766" t="s">
        <v>161</v>
      </c>
      <c r="B766" t="s">
        <v>236</v>
      </c>
      <c r="C766">
        <v>64</v>
      </c>
      <c r="J766" t="s">
        <v>1951</v>
      </c>
      <c r="K766" t="s">
        <v>1294</v>
      </c>
    </row>
    <row r="767" spans="1:11" x14ac:dyDescent="0.3">
      <c r="A767" t="s">
        <v>164</v>
      </c>
      <c r="B767" t="s">
        <v>200</v>
      </c>
      <c r="C767">
        <v>17.2</v>
      </c>
      <c r="J767" t="s">
        <v>1952</v>
      </c>
      <c r="K767" t="s">
        <v>1208</v>
      </c>
    </row>
    <row r="768" spans="1:11" x14ac:dyDescent="0.3">
      <c r="A768" t="s">
        <v>164</v>
      </c>
      <c r="B768" t="s">
        <v>206</v>
      </c>
      <c r="C768">
        <v>0</v>
      </c>
      <c r="J768" t="s">
        <v>1953</v>
      </c>
      <c r="K768" t="s">
        <v>1208</v>
      </c>
    </row>
    <row r="769" spans="1:11" x14ac:dyDescent="0.3">
      <c r="A769" t="s">
        <v>164</v>
      </c>
      <c r="B769" t="s">
        <v>212</v>
      </c>
      <c r="C769">
        <v>58.8</v>
      </c>
      <c r="J769" t="s">
        <v>1954</v>
      </c>
      <c r="K769" t="s">
        <v>1677</v>
      </c>
    </row>
    <row r="770" spans="1:11" x14ac:dyDescent="0.3">
      <c r="A770" t="s">
        <v>164</v>
      </c>
      <c r="B770" t="s">
        <v>215</v>
      </c>
      <c r="C770">
        <v>5.0999999999999996</v>
      </c>
      <c r="J770" t="s">
        <v>1955</v>
      </c>
      <c r="K770" t="s">
        <v>1294</v>
      </c>
    </row>
    <row r="771" spans="1:11" x14ac:dyDescent="0.3">
      <c r="A771" t="s">
        <v>164</v>
      </c>
      <c r="B771" t="s">
        <v>218</v>
      </c>
      <c r="C771">
        <v>53.7</v>
      </c>
      <c r="J771" t="s">
        <v>1956</v>
      </c>
      <c r="K771" t="s">
        <v>1294</v>
      </c>
    </row>
    <row r="772" spans="1:11" x14ac:dyDescent="0.3">
      <c r="A772" t="s">
        <v>164</v>
      </c>
      <c r="B772" t="s">
        <v>220</v>
      </c>
      <c r="C772">
        <v>50</v>
      </c>
      <c r="J772" t="s">
        <v>1957</v>
      </c>
      <c r="K772" t="s">
        <v>1294</v>
      </c>
    </row>
    <row r="773" spans="1:11" x14ac:dyDescent="0.3">
      <c r="A773" t="s">
        <v>164</v>
      </c>
      <c r="B773" t="s">
        <v>221</v>
      </c>
      <c r="C773">
        <v>3.7</v>
      </c>
      <c r="J773" t="s">
        <v>1958</v>
      </c>
      <c r="K773" t="s">
        <v>1294</v>
      </c>
    </row>
    <row r="774" spans="1:11" x14ac:dyDescent="0.3">
      <c r="A774" t="s">
        <v>164</v>
      </c>
      <c r="B774" t="s">
        <v>222</v>
      </c>
      <c r="C774">
        <v>8.8000000000000007</v>
      </c>
      <c r="J774" t="s">
        <v>1959</v>
      </c>
      <c r="K774" t="s">
        <v>1294</v>
      </c>
    </row>
    <row r="775" spans="1:11" x14ac:dyDescent="0.3">
      <c r="A775" t="s">
        <v>164</v>
      </c>
      <c r="B775" t="s">
        <v>229</v>
      </c>
      <c r="C775">
        <v>5</v>
      </c>
      <c r="J775" t="s">
        <v>1960</v>
      </c>
      <c r="K775" t="s">
        <v>1294</v>
      </c>
    </row>
    <row r="776" spans="1:11" x14ac:dyDescent="0.3">
      <c r="A776" t="s">
        <v>164</v>
      </c>
      <c r="B776" t="s">
        <v>232</v>
      </c>
      <c r="C776">
        <v>2.5</v>
      </c>
      <c r="J776" t="s">
        <v>1961</v>
      </c>
      <c r="K776" t="s">
        <v>1294</v>
      </c>
    </row>
    <row r="777" spans="1:11" x14ac:dyDescent="0.3">
      <c r="A777" t="s">
        <v>164</v>
      </c>
      <c r="B777" t="s">
        <v>234</v>
      </c>
      <c r="C777">
        <v>2.5</v>
      </c>
      <c r="J777" t="s">
        <v>1962</v>
      </c>
      <c r="K777" t="s">
        <v>1294</v>
      </c>
    </row>
    <row r="778" spans="1:11" x14ac:dyDescent="0.3">
      <c r="A778" t="s">
        <v>164</v>
      </c>
      <c r="B778" t="s">
        <v>236</v>
      </c>
      <c r="C778">
        <v>43</v>
      </c>
      <c r="J778" t="s">
        <v>1963</v>
      </c>
      <c r="K778" t="s">
        <v>1294</v>
      </c>
    </row>
    <row r="779" spans="1:11" x14ac:dyDescent="0.3">
      <c r="A779" t="s">
        <v>166</v>
      </c>
      <c r="B779" t="s">
        <v>200</v>
      </c>
      <c r="C779">
        <v>17.2</v>
      </c>
      <c r="J779" t="s">
        <v>1964</v>
      </c>
      <c r="K779" t="s">
        <v>1208</v>
      </c>
    </row>
    <row r="780" spans="1:11" x14ac:dyDescent="0.3">
      <c r="A780" t="s">
        <v>166</v>
      </c>
      <c r="B780" t="s">
        <v>206</v>
      </c>
      <c r="C780">
        <v>0</v>
      </c>
      <c r="J780" t="s">
        <v>1965</v>
      </c>
      <c r="K780" t="s">
        <v>1208</v>
      </c>
    </row>
    <row r="781" spans="1:11" x14ac:dyDescent="0.3">
      <c r="A781" t="s">
        <v>166</v>
      </c>
      <c r="B781" t="s">
        <v>212</v>
      </c>
      <c r="C781">
        <v>16.399999999999999</v>
      </c>
      <c r="J781" t="s">
        <v>1966</v>
      </c>
      <c r="K781" t="s">
        <v>1294</v>
      </c>
    </row>
    <row r="782" spans="1:11" x14ac:dyDescent="0.3">
      <c r="A782" t="s">
        <v>166</v>
      </c>
      <c r="B782" t="s">
        <v>215</v>
      </c>
      <c r="C782">
        <v>5.0999999999999996</v>
      </c>
      <c r="J782" t="s">
        <v>1967</v>
      </c>
      <c r="K782" t="s">
        <v>1294</v>
      </c>
    </row>
    <row r="783" spans="1:11" x14ac:dyDescent="0.3">
      <c r="A783" t="s">
        <v>166</v>
      </c>
      <c r="B783" t="s">
        <v>218</v>
      </c>
      <c r="C783">
        <v>11.4</v>
      </c>
      <c r="J783" t="s">
        <v>1968</v>
      </c>
      <c r="K783" t="s">
        <v>1294</v>
      </c>
    </row>
    <row r="784" spans="1:11" x14ac:dyDescent="0.3">
      <c r="A784" t="s">
        <v>166</v>
      </c>
      <c r="B784" t="s">
        <v>220</v>
      </c>
      <c r="C784">
        <v>8.1</v>
      </c>
      <c r="J784" t="s">
        <v>1969</v>
      </c>
      <c r="K784" t="s">
        <v>1294</v>
      </c>
    </row>
    <row r="785" spans="1:11" x14ac:dyDescent="0.3">
      <c r="A785" t="s">
        <v>166</v>
      </c>
      <c r="B785" t="s">
        <v>221</v>
      </c>
      <c r="C785">
        <v>3.2</v>
      </c>
      <c r="J785" t="s">
        <v>1970</v>
      </c>
      <c r="K785" t="s">
        <v>1294</v>
      </c>
    </row>
    <row r="786" spans="1:11" x14ac:dyDescent="0.3">
      <c r="A786" t="s">
        <v>166</v>
      </c>
      <c r="B786" t="s">
        <v>222</v>
      </c>
      <c r="C786">
        <v>9</v>
      </c>
      <c r="J786" t="s">
        <v>1971</v>
      </c>
      <c r="K786" t="s">
        <v>1294</v>
      </c>
    </row>
    <row r="787" spans="1:11" x14ac:dyDescent="0.3">
      <c r="A787" t="s">
        <v>166</v>
      </c>
      <c r="B787" t="s">
        <v>229</v>
      </c>
      <c r="C787">
        <v>5.2</v>
      </c>
      <c r="J787" t="s">
        <v>1972</v>
      </c>
      <c r="K787" t="s">
        <v>1294</v>
      </c>
    </row>
    <row r="788" spans="1:11" x14ac:dyDescent="0.3">
      <c r="A788" t="s">
        <v>166</v>
      </c>
      <c r="B788" t="s">
        <v>232</v>
      </c>
      <c r="C788">
        <v>2.6</v>
      </c>
      <c r="J788" t="s">
        <v>1973</v>
      </c>
      <c r="K788" t="s">
        <v>1294</v>
      </c>
    </row>
    <row r="789" spans="1:11" x14ac:dyDescent="0.3">
      <c r="A789" t="s">
        <v>166</v>
      </c>
      <c r="B789" t="s">
        <v>234</v>
      </c>
      <c r="C789">
        <v>2.6</v>
      </c>
      <c r="J789" t="s">
        <v>1974</v>
      </c>
      <c r="K789" t="s">
        <v>1294</v>
      </c>
    </row>
    <row r="790" spans="1:11" x14ac:dyDescent="0.3">
      <c r="A790" t="s">
        <v>166</v>
      </c>
      <c r="B790" t="s">
        <v>236</v>
      </c>
      <c r="C790">
        <v>42.6</v>
      </c>
      <c r="J790" t="s">
        <v>1975</v>
      </c>
      <c r="K790" t="s">
        <v>1294</v>
      </c>
    </row>
    <row r="791" spans="1:11" x14ac:dyDescent="0.3">
      <c r="A791" t="s">
        <v>169</v>
      </c>
      <c r="B791" t="s">
        <v>200</v>
      </c>
      <c r="C791">
        <v>63.8</v>
      </c>
      <c r="J791" t="s">
        <v>1976</v>
      </c>
      <c r="K791" t="s">
        <v>1186</v>
      </c>
    </row>
    <row r="792" spans="1:11" x14ac:dyDescent="0.3">
      <c r="A792" t="s">
        <v>169</v>
      </c>
      <c r="B792" t="s">
        <v>206</v>
      </c>
      <c r="C792">
        <v>128</v>
      </c>
      <c r="J792" t="s">
        <v>1977</v>
      </c>
      <c r="K792" t="s">
        <v>1186</v>
      </c>
    </row>
    <row r="793" spans="1:11" x14ac:dyDescent="0.3">
      <c r="A793" t="s">
        <v>169</v>
      </c>
      <c r="B793" t="s">
        <v>210</v>
      </c>
      <c r="C793">
        <v>4</v>
      </c>
      <c r="J793" t="s">
        <v>1978</v>
      </c>
      <c r="K793" t="s">
        <v>1208</v>
      </c>
    </row>
    <row r="794" spans="1:11" x14ac:dyDescent="0.3">
      <c r="A794" t="s">
        <v>169</v>
      </c>
      <c r="B794" t="s">
        <v>212</v>
      </c>
      <c r="C794">
        <v>171</v>
      </c>
      <c r="J794" t="s">
        <v>1979</v>
      </c>
      <c r="K794" t="s">
        <v>1677</v>
      </c>
    </row>
    <row r="795" spans="1:11" x14ac:dyDescent="0.3">
      <c r="A795" t="s">
        <v>169</v>
      </c>
      <c r="B795" t="s">
        <v>215</v>
      </c>
      <c r="C795">
        <v>0</v>
      </c>
      <c r="J795" t="s">
        <v>1980</v>
      </c>
      <c r="K795" t="s">
        <v>1208</v>
      </c>
    </row>
    <row r="796" spans="1:11" x14ac:dyDescent="0.3">
      <c r="A796" t="s">
        <v>169</v>
      </c>
      <c r="B796" t="s">
        <v>218</v>
      </c>
      <c r="C796">
        <v>171</v>
      </c>
      <c r="J796" t="s">
        <v>1981</v>
      </c>
      <c r="K796" t="s">
        <v>1294</v>
      </c>
    </row>
    <row r="797" spans="1:11" x14ac:dyDescent="0.3">
      <c r="A797" t="s">
        <v>169</v>
      </c>
      <c r="B797" t="s">
        <v>220</v>
      </c>
      <c r="C797">
        <v>163</v>
      </c>
      <c r="J797" t="s">
        <v>1982</v>
      </c>
      <c r="K797" t="s">
        <v>1208</v>
      </c>
    </row>
    <row r="798" spans="1:11" x14ac:dyDescent="0.3">
      <c r="A798" t="s">
        <v>169</v>
      </c>
      <c r="B798" t="s">
        <v>221</v>
      </c>
      <c r="C798">
        <v>7.9</v>
      </c>
      <c r="J798" t="s">
        <v>1983</v>
      </c>
      <c r="K798" t="s">
        <v>1294</v>
      </c>
    </row>
    <row r="799" spans="1:11" x14ac:dyDescent="0.3">
      <c r="A799" t="s">
        <v>169</v>
      </c>
      <c r="B799" t="s">
        <v>222</v>
      </c>
      <c r="C799">
        <v>0</v>
      </c>
      <c r="J799" t="s">
        <v>1984</v>
      </c>
      <c r="K799" t="s">
        <v>1208</v>
      </c>
    </row>
    <row r="800" spans="1:11" x14ac:dyDescent="0.3">
      <c r="A800" t="s">
        <v>169</v>
      </c>
      <c r="B800" t="s">
        <v>229</v>
      </c>
      <c r="C800">
        <v>106</v>
      </c>
      <c r="J800" t="s">
        <v>1985</v>
      </c>
      <c r="K800" t="s">
        <v>1208</v>
      </c>
    </row>
    <row r="801" spans="1:11" x14ac:dyDescent="0.3">
      <c r="A801" t="s">
        <v>169</v>
      </c>
      <c r="B801" t="s">
        <v>232</v>
      </c>
      <c r="C801">
        <v>92.9</v>
      </c>
      <c r="J801" t="s">
        <v>1986</v>
      </c>
      <c r="K801" t="s">
        <v>1208</v>
      </c>
    </row>
    <row r="802" spans="1:11" x14ac:dyDescent="0.3">
      <c r="A802" t="s">
        <v>169</v>
      </c>
      <c r="B802" t="s">
        <v>234</v>
      </c>
      <c r="C802">
        <v>12.7</v>
      </c>
      <c r="J802" t="s">
        <v>1987</v>
      </c>
      <c r="K802" t="s">
        <v>1208</v>
      </c>
    </row>
    <row r="803" spans="1:11" x14ac:dyDescent="0.3">
      <c r="A803" t="s">
        <v>169</v>
      </c>
      <c r="B803" t="s">
        <v>236</v>
      </c>
      <c r="C803">
        <v>-43.1</v>
      </c>
      <c r="J803" t="s">
        <v>1988</v>
      </c>
      <c r="K803" t="s">
        <v>1208</v>
      </c>
    </row>
    <row r="804" spans="1:11" x14ac:dyDescent="0.3">
      <c r="A804" t="s">
        <v>170</v>
      </c>
      <c r="B804" t="s">
        <v>206</v>
      </c>
      <c r="C804">
        <v>128</v>
      </c>
      <c r="J804" t="s">
        <v>1989</v>
      </c>
      <c r="K804" t="s">
        <v>1208</v>
      </c>
    </row>
    <row r="805" spans="1:11" x14ac:dyDescent="0.3">
      <c r="A805" t="s">
        <v>170</v>
      </c>
      <c r="B805" t="s">
        <v>212</v>
      </c>
      <c r="C805">
        <v>172</v>
      </c>
      <c r="J805" t="s">
        <v>1990</v>
      </c>
      <c r="K805" t="s">
        <v>1287</v>
      </c>
    </row>
    <row r="806" spans="1:11" x14ac:dyDescent="0.3">
      <c r="A806" t="s">
        <v>170</v>
      </c>
      <c r="B806" t="s">
        <v>215</v>
      </c>
      <c r="C806">
        <v>0.5</v>
      </c>
      <c r="J806" t="s">
        <v>1991</v>
      </c>
      <c r="K806" t="s">
        <v>1208</v>
      </c>
    </row>
    <row r="807" spans="1:11" x14ac:dyDescent="0.3">
      <c r="A807" t="s">
        <v>170</v>
      </c>
      <c r="B807" t="s">
        <v>218</v>
      </c>
      <c r="C807">
        <v>171</v>
      </c>
      <c r="J807" t="s">
        <v>1992</v>
      </c>
      <c r="K807" t="s">
        <v>1208</v>
      </c>
    </row>
    <row r="808" spans="1:11" x14ac:dyDescent="0.3">
      <c r="A808" t="s">
        <v>170</v>
      </c>
      <c r="B808" t="s">
        <v>220</v>
      </c>
      <c r="C808">
        <v>149</v>
      </c>
      <c r="J808" t="s">
        <v>1993</v>
      </c>
      <c r="K808" t="s">
        <v>1208</v>
      </c>
    </row>
    <row r="809" spans="1:11" x14ac:dyDescent="0.3">
      <c r="A809" t="s">
        <v>170</v>
      </c>
      <c r="B809" t="s">
        <v>221</v>
      </c>
      <c r="C809">
        <v>22</v>
      </c>
      <c r="J809" t="s">
        <v>1994</v>
      </c>
      <c r="K809" t="s">
        <v>1208</v>
      </c>
    </row>
    <row r="810" spans="1:11" x14ac:dyDescent="0.3">
      <c r="A810" t="s">
        <v>170</v>
      </c>
      <c r="B810" t="s">
        <v>222</v>
      </c>
      <c r="C810">
        <v>0.1</v>
      </c>
      <c r="J810" t="s">
        <v>1995</v>
      </c>
      <c r="K810" t="s">
        <v>1208</v>
      </c>
    </row>
    <row r="811" spans="1:11" x14ac:dyDescent="0.3">
      <c r="A811" t="s">
        <v>170</v>
      </c>
      <c r="B811" t="s">
        <v>229</v>
      </c>
      <c r="C811">
        <v>9.1</v>
      </c>
      <c r="J811" t="s">
        <v>1996</v>
      </c>
      <c r="K811" t="s">
        <v>1208</v>
      </c>
    </row>
    <row r="812" spans="1:11" x14ac:dyDescent="0.3">
      <c r="A812" t="s">
        <v>170</v>
      </c>
      <c r="B812" t="s">
        <v>232</v>
      </c>
      <c r="C812">
        <v>6.5</v>
      </c>
      <c r="J812" t="s">
        <v>1997</v>
      </c>
      <c r="K812" t="s">
        <v>1208</v>
      </c>
    </row>
    <row r="813" spans="1:11" x14ac:dyDescent="0.3">
      <c r="A813" t="s">
        <v>170</v>
      </c>
      <c r="B813" t="s">
        <v>234</v>
      </c>
      <c r="C813">
        <v>2.6</v>
      </c>
      <c r="J813" t="s">
        <v>1998</v>
      </c>
      <c r="K813" t="s">
        <v>1208</v>
      </c>
    </row>
    <row r="814" spans="1:11" x14ac:dyDescent="0.3">
      <c r="A814" t="s">
        <v>170</v>
      </c>
      <c r="B814" t="s">
        <v>236</v>
      </c>
      <c r="C814">
        <v>11.4</v>
      </c>
      <c r="J814" t="s">
        <v>1999</v>
      </c>
      <c r="K814" t="s">
        <v>1208</v>
      </c>
    </row>
  </sheetData>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46"/>
  <sheetViews>
    <sheetView workbookViewId="0">
      <selection activeCell="D7" sqref="D7"/>
    </sheetView>
  </sheetViews>
  <sheetFormatPr baseColWidth="10" defaultColWidth="10.87890625" defaultRowHeight="12.4" x14ac:dyDescent="0.3"/>
  <cols>
    <col min="1" max="2" width="10.87890625" customWidth="1"/>
  </cols>
  <sheetData>
    <row r="1" spans="1:2" ht="24.95" customHeight="1" x14ac:dyDescent="0.35">
      <c r="A1" s="76" t="s">
        <v>2000</v>
      </c>
    </row>
    <row r="2" spans="1:2" x14ac:dyDescent="0.3">
      <c r="A2" s="33" t="s">
        <v>2001</v>
      </c>
    </row>
    <row r="3" spans="1:2" ht="18" customHeight="1" x14ac:dyDescent="0.3">
      <c r="A3" s="33"/>
    </row>
    <row r="4" spans="1:2" ht="15" customHeight="1" x14ac:dyDescent="0.35">
      <c r="A4" s="76" t="s">
        <v>2002</v>
      </c>
    </row>
    <row r="5" spans="1:2" x14ac:dyDescent="0.3">
      <c r="A5" t="s">
        <v>2003</v>
      </c>
    </row>
    <row r="7" spans="1:2" ht="15" customHeight="1" x14ac:dyDescent="0.35">
      <c r="A7" s="76" t="s">
        <v>2004</v>
      </c>
    </row>
    <row r="8" spans="1:2" x14ac:dyDescent="0.3">
      <c r="A8" s="77">
        <v>43190</v>
      </c>
    </row>
    <row r="10" spans="1:2" ht="15" customHeight="1" x14ac:dyDescent="0.35">
      <c r="A10" s="76" t="s">
        <v>2005</v>
      </c>
    </row>
    <row r="11" spans="1:2" x14ac:dyDescent="0.3">
      <c r="A11" s="78" t="s">
        <v>2006</v>
      </c>
    </row>
    <row r="14" spans="1:2" ht="15" customHeight="1" x14ac:dyDescent="0.35">
      <c r="A14" s="76" t="s">
        <v>2007</v>
      </c>
    </row>
    <row r="15" spans="1:2" x14ac:dyDescent="0.3">
      <c r="A15" t="s">
        <v>2008</v>
      </c>
    </row>
    <row r="16" spans="1:2" x14ac:dyDescent="0.3">
      <c r="B16" t="s">
        <v>2009</v>
      </c>
    </row>
    <row r="17" spans="1:2" x14ac:dyDescent="0.3">
      <c r="B17" t="s">
        <v>2010</v>
      </c>
    </row>
    <row r="18" spans="1:2" x14ac:dyDescent="0.3">
      <c r="B18" t="s">
        <v>2011</v>
      </c>
    </row>
    <row r="19" spans="1:2" x14ac:dyDescent="0.3">
      <c r="B19" t="s">
        <v>2012</v>
      </c>
    </row>
    <row r="20" spans="1:2" x14ac:dyDescent="0.3">
      <c r="A20" t="s">
        <v>2013</v>
      </c>
    </row>
    <row r="21" spans="1:2" x14ac:dyDescent="0.3">
      <c r="B21" t="s">
        <v>2014</v>
      </c>
    </row>
    <row r="22" spans="1:2" x14ac:dyDescent="0.3">
      <c r="B22" t="s">
        <v>2015</v>
      </c>
    </row>
    <row r="23" spans="1:2" x14ac:dyDescent="0.3">
      <c r="B23" t="s">
        <v>2016</v>
      </c>
    </row>
    <row r="24" spans="1:2" x14ac:dyDescent="0.3">
      <c r="B24" t="s">
        <v>2017</v>
      </c>
    </row>
    <row r="25" spans="1:2" x14ac:dyDescent="0.3">
      <c r="A25" t="s">
        <v>2018</v>
      </c>
    </row>
    <row r="26" spans="1:2" x14ac:dyDescent="0.3">
      <c r="B26" t="s">
        <v>2019</v>
      </c>
    </row>
    <row r="27" spans="1:2" x14ac:dyDescent="0.3">
      <c r="B27" t="s">
        <v>2020</v>
      </c>
    </row>
    <row r="29" spans="1:2" ht="15" customHeight="1" x14ac:dyDescent="0.35">
      <c r="A29" s="76" t="s">
        <v>2021</v>
      </c>
    </row>
    <row r="30" spans="1:2" x14ac:dyDescent="0.3">
      <c r="A30" t="s">
        <v>2022</v>
      </c>
    </row>
    <row r="31" spans="1:2" x14ac:dyDescent="0.3">
      <c r="B31" t="s">
        <v>2023</v>
      </c>
    </row>
    <row r="32" spans="1:2" x14ac:dyDescent="0.3">
      <c r="B32" t="s">
        <v>2024</v>
      </c>
    </row>
    <row r="33" spans="1:2" x14ac:dyDescent="0.3">
      <c r="B33" t="s">
        <v>2025</v>
      </c>
    </row>
    <row r="34" spans="1:2" x14ac:dyDescent="0.3">
      <c r="B34" t="s">
        <v>2026</v>
      </c>
    </row>
    <row r="35" spans="1:2" x14ac:dyDescent="0.3">
      <c r="A35" t="s">
        <v>2027</v>
      </c>
    </row>
    <row r="36" spans="1:2" x14ac:dyDescent="0.3">
      <c r="B36" t="s">
        <v>2028</v>
      </c>
    </row>
    <row r="37" spans="1:2" x14ac:dyDescent="0.3">
      <c r="B37" t="s">
        <v>2029</v>
      </c>
    </row>
    <row r="39" spans="1:2" ht="15" customHeight="1" x14ac:dyDescent="0.35">
      <c r="A39" s="76" t="s">
        <v>2030</v>
      </c>
    </row>
    <row r="40" spans="1:2" x14ac:dyDescent="0.3">
      <c r="A40" t="s">
        <v>2031</v>
      </c>
    </row>
    <row r="41" spans="1:2" x14ac:dyDescent="0.3">
      <c r="B41" s="79" t="s">
        <v>2032</v>
      </c>
    </row>
    <row r="42" spans="1:2" x14ac:dyDescent="0.3">
      <c r="B42" s="79" t="s">
        <v>2033</v>
      </c>
    </row>
    <row r="43" spans="1:2" x14ac:dyDescent="0.3">
      <c r="B43" s="79" t="s">
        <v>2034</v>
      </c>
    </row>
    <row r="44" spans="1:2" x14ac:dyDescent="0.3">
      <c r="B44" s="79" t="s">
        <v>2035</v>
      </c>
    </row>
    <row r="45" spans="1:2" x14ac:dyDescent="0.3">
      <c r="B45" s="79" t="s">
        <v>2036</v>
      </c>
    </row>
    <row r="46" spans="1:2" x14ac:dyDescent="0.3">
      <c r="B46" s="79" t="s">
        <v>2037</v>
      </c>
    </row>
  </sheetData>
  <hyperlinks>
    <hyperlink ref="A11" r:id="rId1"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6699"/>
  </sheetPr>
  <dimension ref="A2:D86"/>
  <sheetViews>
    <sheetView topLeftCell="A51" workbookViewId="0">
      <selection activeCell="D21" sqref="D21"/>
    </sheetView>
  </sheetViews>
  <sheetFormatPr baseColWidth="10" defaultColWidth="48.1171875" defaultRowHeight="13.5" customHeight="1" x14ac:dyDescent="0.3"/>
  <cols>
    <col min="1" max="1" width="21.46875" bestFit="1" customWidth="1"/>
    <col min="2" max="2" width="30.87890625" bestFit="1" customWidth="1"/>
    <col min="3" max="3" width="20.64453125" bestFit="1" customWidth="1"/>
  </cols>
  <sheetData>
    <row r="2" spans="1:4" ht="13.5" customHeight="1" x14ac:dyDescent="0.3">
      <c r="B2" s="235" t="s">
        <v>2038</v>
      </c>
      <c r="C2" s="236"/>
    </row>
    <row r="3" spans="1:4" ht="13.5" customHeight="1" x14ac:dyDescent="0.3">
      <c r="A3" s="68" t="s">
        <v>2039</v>
      </c>
      <c r="B3" s="67" t="s">
        <v>2040</v>
      </c>
      <c r="C3" s="66" t="s">
        <v>2041</v>
      </c>
      <c r="D3" s="33"/>
    </row>
    <row r="4" spans="1:4" ht="13.5" customHeight="1" x14ac:dyDescent="0.3">
      <c r="A4" s="12" t="s">
        <v>2042</v>
      </c>
      <c r="B4" s="47">
        <v>0.16</v>
      </c>
      <c r="C4" s="48"/>
    </row>
    <row r="5" spans="1:4" ht="13.5" customHeight="1" x14ac:dyDescent="0.3">
      <c r="A5" s="12" t="s">
        <v>2043</v>
      </c>
      <c r="B5" s="50">
        <v>0.21</v>
      </c>
      <c r="C5" s="51"/>
    </row>
    <row r="6" spans="1:4" ht="13.5" customHeight="1" x14ac:dyDescent="0.3">
      <c r="A6" s="12" t="s">
        <v>2044</v>
      </c>
      <c r="B6" s="50"/>
      <c r="C6" s="51"/>
    </row>
    <row r="7" spans="1:4" ht="13.5" customHeight="1" x14ac:dyDescent="0.3">
      <c r="A7" s="12" t="s">
        <v>2045</v>
      </c>
      <c r="B7" s="50">
        <v>0.08</v>
      </c>
      <c r="C7" s="51"/>
    </row>
    <row r="8" spans="1:4" ht="13.5" customHeight="1" x14ac:dyDescent="0.3">
      <c r="A8" s="12" t="s">
        <v>2046</v>
      </c>
      <c r="B8" s="50">
        <v>7.0000000000000007E-2</v>
      </c>
      <c r="C8" s="51"/>
    </row>
    <row r="9" spans="1:4" ht="13.5" customHeight="1" x14ac:dyDescent="0.3">
      <c r="A9" s="12" t="s">
        <v>2047</v>
      </c>
      <c r="B9" s="50">
        <v>0.05</v>
      </c>
      <c r="C9" s="51"/>
    </row>
    <row r="10" spans="1:4" ht="13.5" customHeight="1" x14ac:dyDescent="0.3">
      <c r="A10" s="12" t="s">
        <v>2048</v>
      </c>
      <c r="B10" s="50"/>
      <c r="C10" s="51"/>
    </row>
    <row r="11" spans="1:4" ht="13.5" customHeight="1" x14ac:dyDescent="0.3">
      <c r="A11" s="12" t="s">
        <v>2049</v>
      </c>
      <c r="B11" s="50">
        <v>0.04</v>
      </c>
      <c r="C11" s="51"/>
    </row>
    <row r="12" spans="1:4" ht="13.5" customHeight="1" x14ac:dyDescent="0.3">
      <c r="A12" s="12" t="s">
        <v>2050</v>
      </c>
      <c r="B12" s="50">
        <v>0.03</v>
      </c>
      <c r="C12" s="51"/>
    </row>
    <row r="13" spans="1:4" ht="13.5" customHeight="1" x14ac:dyDescent="0.3">
      <c r="A13" s="12" t="s">
        <v>2051</v>
      </c>
      <c r="B13" s="50">
        <v>0.27</v>
      </c>
      <c r="C13" s="51"/>
    </row>
    <row r="14" spans="1:4" ht="13.5" customHeight="1" x14ac:dyDescent="0.3">
      <c r="A14" s="12" t="s">
        <v>2052</v>
      </c>
      <c r="B14" s="50">
        <v>0.03</v>
      </c>
      <c r="C14" s="51"/>
    </row>
    <row r="15" spans="1:4" ht="13.5" customHeight="1" x14ac:dyDescent="0.3">
      <c r="A15" s="12" t="s">
        <v>2053</v>
      </c>
      <c r="B15" s="50">
        <v>7.0000000000000007E-2</v>
      </c>
      <c r="C15" s="51"/>
    </row>
    <row r="16" spans="1:4" ht="13.5" customHeight="1" x14ac:dyDescent="0.3">
      <c r="A16" s="12" t="s">
        <v>2054</v>
      </c>
      <c r="B16" s="50"/>
      <c r="C16" s="51"/>
    </row>
    <row r="17" spans="1:3" ht="13.5" customHeight="1" x14ac:dyDescent="0.3">
      <c r="A17" s="12" t="s">
        <v>2055</v>
      </c>
      <c r="B17" s="50"/>
      <c r="C17" s="51">
        <v>0.47</v>
      </c>
    </row>
    <row r="18" spans="1:3" ht="13.5" customHeight="1" x14ac:dyDescent="0.3">
      <c r="A18" s="12" t="s">
        <v>2056</v>
      </c>
      <c r="B18" s="50"/>
      <c r="C18" s="51">
        <v>0.49</v>
      </c>
    </row>
    <row r="19" spans="1:3" ht="13.5" customHeight="1" x14ac:dyDescent="0.3">
      <c r="A19" s="12" t="s">
        <v>2057</v>
      </c>
      <c r="B19" s="50"/>
      <c r="C19" s="51"/>
    </row>
    <row r="20" spans="1:3" ht="13.5" customHeight="1" x14ac:dyDescent="0.3">
      <c r="A20" s="12" t="s">
        <v>2058</v>
      </c>
      <c r="B20" s="50"/>
      <c r="C20" s="51"/>
    </row>
    <row r="21" spans="1:3" ht="13.5" customHeight="1" x14ac:dyDescent="0.3">
      <c r="A21" s="12" t="s">
        <v>2059</v>
      </c>
      <c r="B21" s="50"/>
      <c r="C21" s="51">
        <v>0.03</v>
      </c>
    </row>
    <row r="22" spans="1:3" ht="13.5" customHeight="1" x14ac:dyDescent="0.3">
      <c r="A22" s="27" t="s">
        <v>2060</v>
      </c>
      <c r="B22" s="53"/>
      <c r="C22" s="54">
        <v>0.01</v>
      </c>
    </row>
    <row r="24" spans="1:3" ht="13.5" customHeight="1" x14ac:dyDescent="0.3">
      <c r="A24" s="33" t="s">
        <v>2061</v>
      </c>
      <c r="B24" s="35">
        <v>0.2</v>
      </c>
      <c r="C24" s="35">
        <v>0.8</v>
      </c>
    </row>
    <row r="25" spans="1:3" ht="13.5" customHeight="1" x14ac:dyDescent="0.3">
      <c r="A25" s="33"/>
      <c r="B25" s="35"/>
      <c r="C25" s="35"/>
    </row>
    <row r="26" spans="1:3" ht="13.5" customHeight="1" x14ac:dyDescent="0.3">
      <c r="C26" s="72" t="s">
        <v>2062</v>
      </c>
    </row>
    <row r="27" spans="1:3" ht="13.5" customHeight="1" x14ac:dyDescent="0.3">
      <c r="A27" s="15" t="s">
        <v>2063</v>
      </c>
      <c r="B27" s="28" t="s">
        <v>43</v>
      </c>
      <c r="C27" s="1" t="s">
        <v>2064</v>
      </c>
    </row>
    <row r="28" spans="1:3" ht="13.5" customHeight="1" x14ac:dyDescent="0.3">
      <c r="A28" s="15" t="s">
        <v>2063</v>
      </c>
      <c r="B28" s="28" t="s">
        <v>48</v>
      </c>
      <c r="C28" s="31" t="s">
        <v>2064</v>
      </c>
    </row>
    <row r="29" spans="1:3" ht="13.5" customHeight="1" x14ac:dyDescent="0.3">
      <c r="A29" s="15" t="s">
        <v>2063</v>
      </c>
      <c r="B29" s="28" t="s">
        <v>50</v>
      </c>
      <c r="C29" s="1" t="s">
        <v>2064</v>
      </c>
    </row>
    <row r="30" spans="1:3" ht="13.5" customHeight="1" x14ac:dyDescent="0.3">
      <c r="A30" s="15" t="s">
        <v>2063</v>
      </c>
      <c r="B30" s="28" t="s">
        <v>53</v>
      </c>
      <c r="C30" s="1" t="s">
        <v>2064</v>
      </c>
    </row>
    <row r="31" spans="1:3" ht="13.5" customHeight="1" x14ac:dyDescent="0.3">
      <c r="A31" s="15" t="s">
        <v>2063</v>
      </c>
      <c r="B31" s="28" t="s">
        <v>55</v>
      </c>
      <c r="C31" s="1" t="s">
        <v>2064</v>
      </c>
    </row>
    <row r="32" spans="1:3" ht="13.5" customHeight="1" x14ac:dyDescent="0.3">
      <c r="A32" s="15" t="s">
        <v>2063</v>
      </c>
      <c r="B32" s="28" t="s">
        <v>58</v>
      </c>
      <c r="C32" s="31" t="s">
        <v>2064</v>
      </c>
    </row>
    <row r="33" spans="1:3" ht="13.5" customHeight="1" x14ac:dyDescent="0.3">
      <c r="A33" s="15" t="s">
        <v>2063</v>
      </c>
      <c r="B33" s="28" t="s">
        <v>61</v>
      </c>
      <c r="C33" s="1" t="s">
        <v>2064</v>
      </c>
    </row>
    <row r="34" spans="1:3" ht="13.5" customHeight="1" x14ac:dyDescent="0.3">
      <c r="A34" s="15" t="s">
        <v>2063</v>
      </c>
      <c r="B34" s="28" t="s">
        <v>63</v>
      </c>
      <c r="C34" s="1" t="s">
        <v>2064</v>
      </c>
    </row>
    <row r="35" spans="1:3" ht="13.5" customHeight="1" x14ac:dyDescent="0.3">
      <c r="A35" s="15" t="s">
        <v>2063</v>
      </c>
      <c r="B35" s="28" t="s">
        <v>65</v>
      </c>
      <c r="C35" s="37">
        <v>0.3</v>
      </c>
    </row>
    <row r="36" spans="1:3" ht="13.5" customHeight="1" x14ac:dyDescent="0.3">
      <c r="A36" s="15" t="s">
        <v>2063</v>
      </c>
      <c r="B36" s="28" t="s">
        <v>68</v>
      </c>
      <c r="C36" s="1" t="s">
        <v>2064</v>
      </c>
    </row>
    <row r="37" spans="1:3" ht="13.5" customHeight="1" x14ac:dyDescent="0.3">
      <c r="A37" s="15" t="s">
        <v>2063</v>
      </c>
      <c r="B37" s="28" t="s">
        <v>70</v>
      </c>
      <c r="C37" s="1" t="s">
        <v>2064</v>
      </c>
    </row>
    <row r="38" spans="1:3" ht="13.5" customHeight="1" x14ac:dyDescent="0.3">
      <c r="A38" s="15" t="s">
        <v>2063</v>
      </c>
      <c r="B38" s="28" t="s">
        <v>157</v>
      </c>
      <c r="C38" s="35">
        <v>0.23</v>
      </c>
    </row>
    <row r="39" spans="1:3" ht="13.5" customHeight="1" x14ac:dyDescent="0.3">
      <c r="A39" s="15" t="s">
        <v>2063</v>
      </c>
      <c r="B39" s="28" t="s">
        <v>157</v>
      </c>
      <c r="C39" s="35">
        <v>0.23</v>
      </c>
    </row>
    <row r="40" spans="1:3" ht="13.5" customHeight="1" x14ac:dyDescent="0.3">
      <c r="A40" s="15" t="s">
        <v>2063</v>
      </c>
      <c r="B40" s="28" t="s">
        <v>72</v>
      </c>
      <c r="C40" s="35">
        <v>0.23</v>
      </c>
    </row>
    <row r="41" spans="1:3" ht="13.5" customHeight="1" x14ac:dyDescent="0.3">
      <c r="A41" s="15" t="s">
        <v>2063</v>
      </c>
      <c r="B41" s="28" t="s">
        <v>72</v>
      </c>
      <c r="C41" s="35">
        <v>0.23</v>
      </c>
    </row>
    <row r="42" spans="1:3" ht="13.5" customHeight="1" x14ac:dyDescent="0.3">
      <c r="A42" s="15" t="s">
        <v>2063</v>
      </c>
      <c r="B42" s="28" t="s">
        <v>155</v>
      </c>
      <c r="C42" s="37">
        <v>0.23</v>
      </c>
    </row>
    <row r="43" spans="1:3" ht="13.5" customHeight="1" x14ac:dyDescent="0.3">
      <c r="A43" s="15" t="s">
        <v>2063</v>
      </c>
      <c r="B43" s="28" t="s">
        <v>155</v>
      </c>
      <c r="C43" s="37">
        <v>0.23</v>
      </c>
    </row>
    <row r="44" spans="1:3" ht="13.5" customHeight="1" x14ac:dyDescent="0.3">
      <c r="A44" s="15" t="s">
        <v>2063</v>
      </c>
      <c r="B44" s="28" t="s">
        <v>170</v>
      </c>
      <c r="C44" s="37">
        <v>0.35</v>
      </c>
    </row>
    <row r="45" spans="1:3" ht="13.5" customHeight="1" x14ac:dyDescent="0.3">
      <c r="A45" s="15" t="s">
        <v>2063</v>
      </c>
      <c r="B45" s="28" t="s">
        <v>170</v>
      </c>
      <c r="C45" s="37">
        <v>0.35</v>
      </c>
    </row>
    <row r="46" spans="1:3" ht="13.5" customHeight="1" x14ac:dyDescent="0.3">
      <c r="A46" s="15" t="s">
        <v>2063</v>
      </c>
      <c r="B46" s="28" t="s">
        <v>115</v>
      </c>
      <c r="C46" s="37">
        <v>0.4</v>
      </c>
    </row>
    <row r="47" spans="1:3" ht="13.5" customHeight="1" x14ac:dyDescent="0.3">
      <c r="A47" s="15" t="s">
        <v>2063</v>
      </c>
      <c r="B47" s="28" t="s">
        <v>115</v>
      </c>
      <c r="C47" s="37">
        <v>0.4</v>
      </c>
    </row>
    <row r="48" spans="1:3" ht="13.5" customHeight="1" x14ac:dyDescent="0.3">
      <c r="A48" s="15" t="s">
        <v>2063</v>
      </c>
      <c r="B48" s="28" t="s">
        <v>84</v>
      </c>
      <c r="C48" s="37">
        <v>0.23</v>
      </c>
    </row>
    <row r="49" spans="1:3" ht="13.5" customHeight="1" x14ac:dyDescent="0.3">
      <c r="A49" s="15" t="s">
        <v>2063</v>
      </c>
      <c r="B49" s="28" t="s">
        <v>86</v>
      </c>
      <c r="C49" s="37">
        <v>0.23</v>
      </c>
    </row>
    <row r="50" spans="1:3" ht="13.5" customHeight="1" x14ac:dyDescent="0.3">
      <c r="A50" s="15" t="s">
        <v>2063</v>
      </c>
      <c r="B50" s="28" t="s">
        <v>78</v>
      </c>
      <c r="C50" s="37">
        <v>0.23</v>
      </c>
    </row>
    <row r="51" spans="1:3" ht="13.5" customHeight="1" x14ac:dyDescent="0.3">
      <c r="A51" s="15" t="s">
        <v>2063</v>
      </c>
      <c r="B51" s="28" t="s">
        <v>80</v>
      </c>
      <c r="C51" s="37">
        <v>0.23</v>
      </c>
    </row>
    <row r="52" spans="1:3" ht="13.5" customHeight="1" x14ac:dyDescent="0.3">
      <c r="A52" s="15" t="s">
        <v>2063</v>
      </c>
      <c r="B52" s="28" t="s">
        <v>82</v>
      </c>
      <c r="C52" s="37">
        <v>0.23</v>
      </c>
    </row>
    <row r="53" spans="1:3" ht="13.5" customHeight="1" x14ac:dyDescent="0.3">
      <c r="A53" s="15" t="s">
        <v>2063</v>
      </c>
      <c r="B53" s="28" t="s">
        <v>76</v>
      </c>
      <c r="C53" s="37">
        <v>0.23</v>
      </c>
    </row>
    <row r="54" spans="1:3" ht="13.5" customHeight="1" x14ac:dyDescent="0.3">
      <c r="A54" s="15" t="s">
        <v>2063</v>
      </c>
      <c r="B54" s="28" t="s">
        <v>92</v>
      </c>
      <c r="C54" s="37">
        <v>0.3</v>
      </c>
    </row>
    <row r="55" spans="1:3" ht="13.5" customHeight="1" x14ac:dyDescent="0.3">
      <c r="A55" s="15" t="s">
        <v>2063</v>
      </c>
      <c r="B55" s="28" t="s">
        <v>109</v>
      </c>
      <c r="C55" s="37">
        <v>0.3</v>
      </c>
    </row>
    <row r="56" spans="1:3" ht="13.5" customHeight="1" x14ac:dyDescent="0.3">
      <c r="A56" s="15" t="s">
        <v>2063</v>
      </c>
      <c r="B56" s="28" t="s">
        <v>120</v>
      </c>
      <c r="C56" s="29">
        <v>6.5420561000000002E-2</v>
      </c>
    </row>
    <row r="57" spans="1:3" ht="13.5" customHeight="1" x14ac:dyDescent="0.3">
      <c r="A57" s="15" t="s">
        <v>2063</v>
      </c>
      <c r="B57" s="28" t="s">
        <v>152</v>
      </c>
      <c r="C57" s="29">
        <v>0.35</v>
      </c>
    </row>
    <row r="58" spans="1:3" ht="13.5" customHeight="1" x14ac:dyDescent="0.3">
      <c r="A58" s="15" t="s">
        <v>2063</v>
      </c>
      <c r="B58" s="28" t="s">
        <v>88</v>
      </c>
      <c r="C58" s="29">
        <v>0.35</v>
      </c>
    </row>
    <row r="59" spans="1:3" ht="13.5" customHeight="1" x14ac:dyDescent="0.3">
      <c r="A59" s="15" t="s">
        <v>2063</v>
      </c>
      <c r="B59" s="28" t="s">
        <v>169</v>
      </c>
      <c r="C59" s="37">
        <v>0.3</v>
      </c>
    </row>
    <row r="60" spans="1:3" ht="13.5" customHeight="1" x14ac:dyDescent="0.3">
      <c r="A60" s="15" t="s">
        <v>2063</v>
      </c>
      <c r="B60" s="28" t="s">
        <v>121</v>
      </c>
      <c r="C60" s="37">
        <v>0.2</v>
      </c>
    </row>
    <row r="61" spans="1:3" ht="13.5" customHeight="1" x14ac:dyDescent="0.3">
      <c r="A61" s="15" t="s">
        <v>2063</v>
      </c>
      <c r="B61" s="28" t="s">
        <v>125</v>
      </c>
      <c r="C61" s="29">
        <v>6.5420561000000002E-2</v>
      </c>
    </row>
    <row r="62" spans="1:3" ht="13.5" customHeight="1" x14ac:dyDescent="0.3">
      <c r="A62" s="15" t="s">
        <v>2063</v>
      </c>
      <c r="B62" s="28" t="s">
        <v>127</v>
      </c>
      <c r="C62" s="29">
        <v>6.5420561000000002E-2</v>
      </c>
    </row>
    <row r="63" spans="1:3" ht="13.5" customHeight="1" x14ac:dyDescent="0.3">
      <c r="A63" s="15" t="s">
        <v>2063</v>
      </c>
      <c r="B63" s="28" t="s">
        <v>129</v>
      </c>
      <c r="C63" s="29">
        <v>6.5420561000000002E-2</v>
      </c>
    </row>
    <row r="64" spans="1:3" ht="13.5" customHeight="1" x14ac:dyDescent="0.3">
      <c r="A64" s="15" t="s">
        <v>2063</v>
      </c>
      <c r="B64" s="2" t="s">
        <v>131</v>
      </c>
      <c r="C64" s="29">
        <v>6.5420561000000002E-2</v>
      </c>
    </row>
    <row r="65" spans="1:3" ht="13.5" customHeight="1" x14ac:dyDescent="0.3">
      <c r="A65" s="15" t="s">
        <v>2063</v>
      </c>
      <c r="B65" s="2" t="s">
        <v>134</v>
      </c>
      <c r="C65" s="29">
        <v>6.5420561000000002E-2</v>
      </c>
    </row>
    <row r="66" spans="1:3" ht="13.5" customHeight="1" x14ac:dyDescent="0.3">
      <c r="A66" s="15" t="s">
        <v>2063</v>
      </c>
      <c r="B66" s="2" t="s">
        <v>132</v>
      </c>
      <c r="C66" s="29">
        <v>6.5420561000000002E-2</v>
      </c>
    </row>
    <row r="67" spans="1:3" ht="13.5" customHeight="1" x14ac:dyDescent="0.3">
      <c r="A67" s="15" t="s">
        <v>2063</v>
      </c>
      <c r="B67" s="2" t="s">
        <v>133</v>
      </c>
      <c r="C67" s="29">
        <v>6.5420561000000002E-2</v>
      </c>
    </row>
    <row r="68" spans="1:3" ht="13.5" customHeight="1" x14ac:dyDescent="0.3">
      <c r="A68" s="15" t="s">
        <v>2063</v>
      </c>
      <c r="B68" s="2" t="s">
        <v>122</v>
      </c>
      <c r="C68" s="29">
        <v>6.5420561000000002E-2</v>
      </c>
    </row>
    <row r="69" spans="1:3" ht="13.5" customHeight="1" x14ac:dyDescent="0.3">
      <c r="A69" s="15" t="s">
        <v>2063</v>
      </c>
      <c r="B69" s="2" t="s">
        <v>135</v>
      </c>
      <c r="C69" s="37">
        <v>0.1</v>
      </c>
    </row>
    <row r="70" spans="1:3" ht="13.5" customHeight="1" x14ac:dyDescent="0.3">
      <c r="A70" s="15" t="s">
        <v>2063</v>
      </c>
      <c r="B70" s="28" t="s">
        <v>139</v>
      </c>
      <c r="C70" s="37">
        <v>0.1</v>
      </c>
    </row>
    <row r="71" spans="1:3" ht="13.5" customHeight="1" x14ac:dyDescent="0.3">
      <c r="A71" s="15" t="s">
        <v>2063</v>
      </c>
      <c r="B71" s="28" t="s">
        <v>137</v>
      </c>
      <c r="C71" s="37">
        <v>0.1</v>
      </c>
    </row>
    <row r="72" spans="1:3" ht="13.5" customHeight="1" x14ac:dyDescent="0.3">
      <c r="A72" s="15" t="s">
        <v>2063</v>
      </c>
      <c r="B72" s="28" t="s">
        <v>141</v>
      </c>
      <c r="C72" s="37">
        <v>0.1</v>
      </c>
    </row>
    <row r="73" spans="1:3" ht="13.5" customHeight="1" x14ac:dyDescent="0.3">
      <c r="A73" s="15" t="s">
        <v>2063</v>
      </c>
      <c r="B73" s="28" t="s">
        <v>143</v>
      </c>
      <c r="C73" s="29">
        <v>6.5420561000000002E-2</v>
      </c>
    </row>
    <row r="74" spans="1:3" ht="13.5" customHeight="1" x14ac:dyDescent="0.3">
      <c r="A74" s="15" t="s">
        <v>2063</v>
      </c>
      <c r="B74" s="28" t="s">
        <v>145</v>
      </c>
      <c r="C74" s="29">
        <v>6.5420561000000002E-2</v>
      </c>
    </row>
    <row r="75" spans="1:3" ht="13.5" customHeight="1" x14ac:dyDescent="0.3">
      <c r="A75" s="15" t="s">
        <v>2063</v>
      </c>
      <c r="B75" s="28" t="s">
        <v>116</v>
      </c>
      <c r="C75" s="37">
        <v>0.2</v>
      </c>
    </row>
    <row r="76" spans="1:3" ht="13.5" customHeight="1" x14ac:dyDescent="0.3">
      <c r="A76" s="13" t="s">
        <v>226</v>
      </c>
      <c r="B76" s="4" t="s">
        <v>55</v>
      </c>
      <c r="C76" s="5">
        <v>0.4</v>
      </c>
    </row>
    <row r="77" spans="1:3" ht="13.5" customHeight="1" x14ac:dyDescent="0.3">
      <c r="A77" s="15" t="s">
        <v>226</v>
      </c>
      <c r="B77" s="28" t="s">
        <v>76</v>
      </c>
      <c r="C77" s="37">
        <v>0.15</v>
      </c>
    </row>
    <row r="78" spans="1:3" ht="13.5" customHeight="1" x14ac:dyDescent="0.3">
      <c r="A78" s="15" t="s">
        <v>226</v>
      </c>
      <c r="B78" s="28" t="s">
        <v>121</v>
      </c>
      <c r="C78" s="37">
        <v>0.2</v>
      </c>
    </row>
    <row r="79" spans="1:3" ht="13.5" customHeight="1" x14ac:dyDescent="0.3">
      <c r="A79" s="15" t="s">
        <v>226</v>
      </c>
      <c r="B79" s="28" t="s">
        <v>88</v>
      </c>
      <c r="C79" s="29">
        <v>0.35</v>
      </c>
    </row>
    <row r="80" spans="1:3" ht="13.5" customHeight="1" x14ac:dyDescent="0.3">
      <c r="A80" s="15" t="s">
        <v>226</v>
      </c>
      <c r="B80" s="2" t="s">
        <v>122</v>
      </c>
      <c r="C80" s="29">
        <v>6.5420561000000002E-2</v>
      </c>
    </row>
    <row r="81" spans="1:3" ht="13.5" customHeight="1" x14ac:dyDescent="0.3">
      <c r="A81" s="15" t="s">
        <v>226</v>
      </c>
      <c r="B81" s="2" t="s">
        <v>135</v>
      </c>
      <c r="C81" s="37">
        <v>0.1</v>
      </c>
    </row>
    <row r="82" spans="1:3" ht="13.5" customHeight="1" x14ac:dyDescent="0.3">
      <c r="A82" s="15" t="s">
        <v>226</v>
      </c>
      <c r="B82" s="28" t="s">
        <v>143</v>
      </c>
      <c r="C82" s="29">
        <v>6.5420561000000002E-2</v>
      </c>
    </row>
    <row r="83" spans="1:3" ht="13.5" customHeight="1" x14ac:dyDescent="0.3">
      <c r="A83" s="17" t="s">
        <v>226</v>
      </c>
      <c r="B83" s="6" t="s">
        <v>145</v>
      </c>
      <c r="C83" s="7">
        <v>6.5420561000000002E-2</v>
      </c>
    </row>
    <row r="86" spans="1:3" ht="13.5" customHeight="1" x14ac:dyDescent="0.3">
      <c r="A86" s="33" t="s">
        <v>2065</v>
      </c>
      <c r="B86">
        <v>0.28000000000000003</v>
      </c>
    </row>
  </sheetData>
  <mergeCells count="1">
    <mergeCell ref="B2:C2"/>
  </mergeCells>
  <conditionalFormatting sqref="B80 B27:B76">
    <cfRule type="cellIs" dxfId="35" priority="5" stopIfTrue="1" operator="equal">
      <formula>"NULL"</formula>
    </cfRule>
  </conditionalFormatting>
  <conditionalFormatting sqref="B77:B78">
    <cfRule type="cellIs" dxfId="34" priority="4" stopIfTrue="1" operator="equal">
      <formula>"NULL"</formula>
    </cfRule>
  </conditionalFormatting>
  <conditionalFormatting sqref="B81">
    <cfRule type="cellIs" dxfId="33" priority="2" stopIfTrue="1" operator="equal">
      <formula>"NULL"</formula>
    </cfRule>
  </conditionalFormatting>
  <conditionalFormatting sqref="B82:B83">
    <cfRule type="cellIs" dxfId="32" priority="3" stopIfTrue="1" operator="equal">
      <formula>"NULL"</formula>
    </cfRule>
  </conditionalFormatting>
  <conditionalFormatting sqref="B79">
    <cfRule type="cellIs" dxfId="31" priority="1" stopIfTrue="1" operator="equal">
      <formula>"NULL"</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tint="-0.249977111117893"/>
  </sheetPr>
  <dimension ref="A2:G21"/>
  <sheetViews>
    <sheetView workbookViewId="0">
      <selection activeCell="D28" sqref="D28"/>
    </sheetView>
  </sheetViews>
  <sheetFormatPr baseColWidth="10" defaultColWidth="11" defaultRowHeight="12.4" x14ac:dyDescent="0.3"/>
  <cols>
    <col min="1" max="1" width="18.64453125" customWidth="1"/>
    <col min="2" max="3" width="28.3515625" bestFit="1" customWidth="1"/>
    <col min="4" max="4" width="12.87890625" customWidth="1"/>
    <col min="5" max="5" width="10.64453125" customWidth="1"/>
    <col min="6" max="6" width="18.64453125" customWidth="1"/>
    <col min="7" max="7" width="35.46875" customWidth="1"/>
    <col min="8" max="9" width="11" customWidth="1"/>
  </cols>
  <sheetData>
    <row r="2" spans="1:7" ht="19.5" customHeight="1" x14ac:dyDescent="0.5">
      <c r="A2" s="237" t="s">
        <v>2066</v>
      </c>
      <c r="B2" s="238"/>
      <c r="C2" s="238"/>
      <c r="D2" s="238"/>
      <c r="E2" s="238"/>
      <c r="F2" s="238"/>
      <c r="G2" s="238"/>
    </row>
    <row r="4" spans="1:7" ht="23.25" customHeight="1" x14ac:dyDescent="0.3">
      <c r="A4" s="32" t="s">
        <v>2067</v>
      </c>
      <c r="B4" s="32" t="s">
        <v>240</v>
      </c>
      <c r="C4" s="32" t="s">
        <v>241</v>
      </c>
      <c r="D4" s="32" t="s">
        <v>245</v>
      </c>
      <c r="E4" s="32" t="s">
        <v>2068</v>
      </c>
      <c r="F4" s="32" t="s">
        <v>2069</v>
      </c>
      <c r="G4" s="32" t="s">
        <v>2070</v>
      </c>
    </row>
    <row r="5" spans="1:7" x14ac:dyDescent="0.3">
      <c r="A5" t="s">
        <v>2071</v>
      </c>
      <c r="B5" t="s">
        <v>175</v>
      </c>
      <c r="C5" t="s">
        <v>2072</v>
      </c>
      <c r="D5" s="42">
        <v>2.3877341900106619</v>
      </c>
      <c r="E5" s="34">
        <v>72.216999999999999</v>
      </c>
      <c r="F5" t="s">
        <v>251</v>
      </c>
    </row>
    <row r="6" spans="1:7" x14ac:dyDescent="0.3">
      <c r="A6" t="s">
        <v>2071</v>
      </c>
      <c r="B6" t="s">
        <v>175</v>
      </c>
      <c r="C6" t="s">
        <v>2073</v>
      </c>
      <c r="D6" s="42">
        <v>0.1629289800802495</v>
      </c>
      <c r="E6" s="34">
        <v>56912.754000000001</v>
      </c>
      <c r="F6" t="s">
        <v>251</v>
      </c>
    </row>
    <row r="7" spans="1:7" x14ac:dyDescent="0.3">
      <c r="A7" t="s">
        <v>2071</v>
      </c>
      <c r="B7" t="s">
        <v>175</v>
      </c>
      <c r="C7" t="s">
        <v>53</v>
      </c>
      <c r="D7" s="42">
        <v>0.1674512939157648</v>
      </c>
      <c r="E7" s="34">
        <v>72619.3</v>
      </c>
      <c r="F7" t="s">
        <v>251</v>
      </c>
    </row>
    <row r="8" spans="1:7" x14ac:dyDescent="0.3">
      <c r="A8" t="s">
        <v>2074</v>
      </c>
      <c r="B8" t="s">
        <v>172</v>
      </c>
      <c r="C8" t="s">
        <v>2072</v>
      </c>
      <c r="D8" s="42">
        <v>2.661791224203566</v>
      </c>
      <c r="E8" s="34">
        <v>4.9909999999999997</v>
      </c>
      <c r="F8" t="s">
        <v>251</v>
      </c>
    </row>
    <row r="9" spans="1:7" x14ac:dyDescent="0.3">
      <c r="A9" t="s">
        <v>2074</v>
      </c>
      <c r="B9" t="s">
        <v>172</v>
      </c>
      <c r="C9" t="s">
        <v>2073</v>
      </c>
      <c r="D9" s="42">
        <v>0.14113337566937331</v>
      </c>
      <c r="E9" s="34">
        <v>1411.422</v>
      </c>
      <c r="F9" t="s">
        <v>251</v>
      </c>
    </row>
    <row r="10" spans="1:7" x14ac:dyDescent="0.3">
      <c r="A10" t="s">
        <v>2074</v>
      </c>
      <c r="B10" t="s">
        <v>172</v>
      </c>
      <c r="C10" t="s">
        <v>53</v>
      </c>
      <c r="D10" s="42">
        <v>0.14868183537920091</v>
      </c>
      <c r="E10" s="34">
        <v>1610.627</v>
      </c>
      <c r="F10" t="s">
        <v>251</v>
      </c>
    </row>
    <row r="11" spans="1:7" x14ac:dyDescent="0.3">
      <c r="A11" t="s">
        <v>2074</v>
      </c>
      <c r="B11" t="s">
        <v>2072</v>
      </c>
      <c r="C11" t="s">
        <v>184</v>
      </c>
      <c r="D11" s="42">
        <v>4.2989579228240427</v>
      </c>
      <c r="E11" s="34">
        <v>34.008000000000003</v>
      </c>
      <c r="F11" t="s">
        <v>251</v>
      </c>
    </row>
    <row r="12" spans="1:7" x14ac:dyDescent="0.3">
      <c r="A12" t="s">
        <v>2074</v>
      </c>
      <c r="B12" t="s">
        <v>2073</v>
      </c>
      <c r="C12" t="s">
        <v>184</v>
      </c>
      <c r="D12" s="42">
        <v>0.68661641742818158</v>
      </c>
      <c r="E12" s="34">
        <v>369.81200000000001</v>
      </c>
      <c r="F12" t="s">
        <v>251</v>
      </c>
    </row>
    <row r="13" spans="1:7" x14ac:dyDescent="0.3">
      <c r="A13" t="s">
        <v>2074</v>
      </c>
      <c r="B13" t="s">
        <v>53</v>
      </c>
      <c r="C13" t="s">
        <v>184</v>
      </c>
      <c r="D13" s="42">
        <v>0.65181218315832712</v>
      </c>
      <c r="E13" s="34">
        <v>1048.8489999999999</v>
      </c>
      <c r="F13" t="s">
        <v>251</v>
      </c>
    </row>
    <row r="14" spans="1:7" x14ac:dyDescent="0.3">
      <c r="A14" t="s">
        <v>2074</v>
      </c>
      <c r="B14" t="s">
        <v>2072</v>
      </c>
      <c r="C14" t="s">
        <v>179</v>
      </c>
      <c r="D14" s="42">
        <v>0.01</v>
      </c>
      <c r="E14" s="34">
        <v>2.768869114776896</v>
      </c>
      <c r="F14" t="s">
        <v>251</v>
      </c>
    </row>
    <row r="15" spans="1:7" x14ac:dyDescent="0.3">
      <c r="A15" t="s">
        <v>2074</v>
      </c>
      <c r="B15" t="s">
        <v>2073</v>
      </c>
      <c r="C15" t="s">
        <v>179</v>
      </c>
      <c r="D15" s="42">
        <v>0.23668408683820741</v>
      </c>
      <c r="E15" s="34">
        <v>263.84135684314208</v>
      </c>
      <c r="F15" t="s">
        <v>251</v>
      </c>
    </row>
    <row r="16" spans="1:7" x14ac:dyDescent="0.3">
      <c r="A16" t="s">
        <v>2074</v>
      </c>
      <c r="B16" t="s">
        <v>53</v>
      </c>
      <c r="C16" t="s">
        <v>179</v>
      </c>
      <c r="D16" s="42">
        <v>0.55879273584607236</v>
      </c>
      <c r="E16" s="34">
        <v>395.2699407137635</v>
      </c>
      <c r="F16" t="s">
        <v>251</v>
      </c>
    </row>
    <row r="21" spans="1:1" x14ac:dyDescent="0.3">
      <c r="A21" t="s">
        <v>2075</v>
      </c>
    </row>
  </sheetData>
  <mergeCells count="1">
    <mergeCell ref="A2:G2"/>
  </mergeCells>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249977111117893"/>
  </sheetPr>
  <dimension ref="A1:G26"/>
  <sheetViews>
    <sheetView workbookViewId="0">
      <selection activeCell="A17" sqref="A17"/>
    </sheetView>
  </sheetViews>
  <sheetFormatPr baseColWidth="10" defaultRowHeight="12.4" x14ac:dyDescent="0.3"/>
  <cols>
    <col min="1" max="1" width="18.64453125" customWidth="1"/>
    <col min="2" max="3" width="23.64453125" customWidth="1"/>
    <col min="4" max="4" width="11.1171875" customWidth="1"/>
    <col min="5" max="5" width="10.1171875" customWidth="1"/>
    <col min="6" max="6" width="18.64453125" customWidth="1"/>
    <col min="7" max="7" width="58.1171875" customWidth="1"/>
  </cols>
  <sheetData>
    <row r="1" spans="1:7" ht="13.5" customHeight="1" x14ac:dyDescent="0.3"/>
    <row r="2" spans="1:7" ht="19.5" customHeight="1" x14ac:dyDescent="0.5">
      <c r="A2" s="237" t="s">
        <v>2076</v>
      </c>
      <c r="B2" s="238"/>
      <c r="C2" s="238"/>
      <c r="D2" s="238"/>
      <c r="E2" s="238"/>
      <c r="F2" s="238"/>
      <c r="G2" s="238"/>
    </row>
    <row r="4" spans="1:7" x14ac:dyDescent="0.3">
      <c r="A4" s="32" t="s">
        <v>2067</v>
      </c>
      <c r="B4" s="32" t="s">
        <v>240</v>
      </c>
      <c r="C4" s="32" t="s">
        <v>241</v>
      </c>
      <c r="D4" s="32" t="s">
        <v>245</v>
      </c>
      <c r="E4" s="32" t="s">
        <v>2068</v>
      </c>
      <c r="F4" s="32" t="s">
        <v>2069</v>
      </c>
      <c r="G4" s="32" t="s">
        <v>2070</v>
      </c>
    </row>
    <row r="5" spans="1:7" x14ac:dyDescent="0.3">
      <c r="A5">
        <v>2019</v>
      </c>
      <c r="B5" t="s">
        <v>181</v>
      </c>
      <c r="C5" t="s">
        <v>72</v>
      </c>
      <c r="D5" s="42">
        <v>0.2</v>
      </c>
      <c r="E5">
        <v>13.108000000000001</v>
      </c>
      <c r="F5" s="33" t="s">
        <v>261</v>
      </c>
    </row>
    <row r="6" spans="1:7" x14ac:dyDescent="0.3">
      <c r="A6">
        <v>2019</v>
      </c>
      <c r="B6" t="s">
        <v>181</v>
      </c>
      <c r="C6" t="s">
        <v>65</v>
      </c>
      <c r="D6" s="42">
        <v>0.15</v>
      </c>
      <c r="E6">
        <f>5.892+5.316</f>
        <v>11.208</v>
      </c>
      <c r="F6" s="33" t="s">
        <v>261</v>
      </c>
    </row>
    <row r="7" spans="1:7" x14ac:dyDescent="0.3">
      <c r="A7">
        <v>2019</v>
      </c>
      <c r="B7" t="s">
        <v>181</v>
      </c>
      <c r="C7" t="s">
        <v>61</v>
      </c>
      <c r="D7" s="42">
        <v>0.15</v>
      </c>
      <c r="E7">
        <v>10.294</v>
      </c>
      <c r="F7" s="33" t="s">
        <v>261</v>
      </c>
    </row>
    <row r="8" spans="1:7" x14ac:dyDescent="0.3">
      <c r="A8">
        <v>2019</v>
      </c>
      <c r="B8" t="s">
        <v>181</v>
      </c>
      <c r="C8" t="s">
        <v>63</v>
      </c>
      <c r="D8" s="42">
        <v>0.15</v>
      </c>
      <c r="E8">
        <v>362.267</v>
      </c>
      <c r="F8" s="33" t="s">
        <v>261</v>
      </c>
    </row>
    <row r="9" spans="1:7" x14ac:dyDescent="0.3">
      <c r="A9">
        <v>2019</v>
      </c>
      <c r="B9" t="s">
        <v>229</v>
      </c>
      <c r="C9" t="s">
        <v>61</v>
      </c>
      <c r="D9" s="42">
        <v>0.2</v>
      </c>
      <c r="E9">
        <v>1.806</v>
      </c>
      <c r="F9" s="33" t="s">
        <v>261</v>
      </c>
      <c r="G9" t="s">
        <v>2077</v>
      </c>
    </row>
    <row r="10" spans="1:7" x14ac:dyDescent="0.3">
      <c r="A10">
        <v>2019</v>
      </c>
      <c r="B10" t="s">
        <v>229</v>
      </c>
      <c r="C10" t="s">
        <v>63</v>
      </c>
      <c r="D10" s="42">
        <v>0.2</v>
      </c>
      <c r="E10">
        <v>38.421999999999997</v>
      </c>
      <c r="F10" s="33" t="s">
        <v>261</v>
      </c>
      <c r="G10" t="s">
        <v>2078</v>
      </c>
    </row>
    <row r="11" spans="1:7" x14ac:dyDescent="0.3">
      <c r="A11">
        <v>2019</v>
      </c>
      <c r="B11" t="s">
        <v>72</v>
      </c>
      <c r="C11" t="s">
        <v>229</v>
      </c>
      <c r="D11" s="42">
        <v>0.3</v>
      </c>
      <c r="E11">
        <v>6.2850000000000001</v>
      </c>
      <c r="F11" s="33" t="s">
        <v>261</v>
      </c>
    </row>
    <row r="12" spans="1:7" x14ac:dyDescent="0.3">
      <c r="A12">
        <v>2019</v>
      </c>
      <c r="B12" t="s">
        <v>115</v>
      </c>
      <c r="C12" t="s">
        <v>229</v>
      </c>
      <c r="D12" s="42">
        <v>0.3</v>
      </c>
      <c r="E12">
        <v>13.691000000000001</v>
      </c>
      <c r="F12" s="33" t="s">
        <v>261</v>
      </c>
    </row>
    <row r="13" spans="1:7" x14ac:dyDescent="0.3">
      <c r="A13">
        <v>2019</v>
      </c>
      <c r="B13" t="s">
        <v>63</v>
      </c>
      <c r="C13" t="s">
        <v>229</v>
      </c>
      <c r="D13" s="42">
        <v>0.3</v>
      </c>
      <c r="E13">
        <v>89.733999999999995</v>
      </c>
      <c r="F13" s="33" t="s">
        <v>261</v>
      </c>
    </row>
    <row r="14" spans="1:7" x14ac:dyDescent="0.3">
      <c r="A14">
        <v>2019</v>
      </c>
      <c r="B14" t="s">
        <v>61</v>
      </c>
      <c r="C14" t="s">
        <v>229</v>
      </c>
      <c r="D14" s="42">
        <v>0.3</v>
      </c>
      <c r="E14">
        <v>4.3019999999999996</v>
      </c>
      <c r="F14" s="33" t="s">
        <v>261</v>
      </c>
    </row>
    <row r="15" spans="1:7" x14ac:dyDescent="0.3">
      <c r="A15">
        <v>2018</v>
      </c>
      <c r="B15" t="s">
        <v>70</v>
      </c>
      <c r="C15" t="s">
        <v>229</v>
      </c>
      <c r="D15" s="42">
        <v>0.3</v>
      </c>
      <c r="E15">
        <v>3</v>
      </c>
      <c r="F15" s="33" t="s">
        <v>261</v>
      </c>
    </row>
    <row r="16" spans="1:7" x14ac:dyDescent="0.3">
      <c r="A16">
        <v>2018</v>
      </c>
      <c r="B16" t="s">
        <v>68</v>
      </c>
      <c r="C16" t="s">
        <v>229</v>
      </c>
      <c r="D16" s="42">
        <v>0.3</v>
      </c>
      <c r="E16">
        <v>1.458</v>
      </c>
      <c r="F16" s="33" t="s">
        <v>261</v>
      </c>
    </row>
    <row r="17" spans="1:7" x14ac:dyDescent="0.3">
      <c r="A17">
        <v>2019</v>
      </c>
      <c r="B17" t="s">
        <v>196</v>
      </c>
      <c r="C17" t="s">
        <v>80</v>
      </c>
      <c r="D17" s="42">
        <v>0.3</v>
      </c>
      <c r="E17">
        <v>2</v>
      </c>
      <c r="F17" t="s">
        <v>249</v>
      </c>
      <c r="G17" t="s">
        <v>2079</v>
      </c>
    </row>
    <row r="18" spans="1:7" x14ac:dyDescent="0.3">
      <c r="A18">
        <v>2019</v>
      </c>
      <c r="B18" t="s">
        <v>196</v>
      </c>
      <c r="C18" t="s">
        <v>86</v>
      </c>
      <c r="D18" s="42">
        <v>0</v>
      </c>
      <c r="E18">
        <v>0</v>
      </c>
      <c r="F18" t="s">
        <v>249</v>
      </c>
    </row>
    <row r="19" spans="1:7" x14ac:dyDescent="0.3">
      <c r="A19">
        <v>2019</v>
      </c>
      <c r="B19" t="s">
        <v>196</v>
      </c>
      <c r="C19" t="s">
        <v>84</v>
      </c>
      <c r="D19" s="42">
        <v>0</v>
      </c>
      <c r="E19">
        <v>0</v>
      </c>
      <c r="F19" t="s">
        <v>249</v>
      </c>
    </row>
    <row r="20" spans="1:7" x14ac:dyDescent="0.3">
      <c r="A20">
        <v>2019</v>
      </c>
      <c r="B20" t="s">
        <v>198</v>
      </c>
      <c r="C20" t="s">
        <v>82</v>
      </c>
      <c r="D20" s="42">
        <v>0.1</v>
      </c>
      <c r="E20">
        <v>234.23</v>
      </c>
      <c r="F20" t="s">
        <v>249</v>
      </c>
    </row>
    <row r="21" spans="1:7" x14ac:dyDescent="0.3">
      <c r="D21" s="42"/>
    </row>
    <row r="22" spans="1:7" x14ac:dyDescent="0.3">
      <c r="D22" s="42"/>
    </row>
    <row r="23" spans="1:7" x14ac:dyDescent="0.3">
      <c r="D23" s="42"/>
    </row>
    <row r="24" spans="1:7" x14ac:dyDescent="0.3">
      <c r="D24" s="42"/>
    </row>
    <row r="25" spans="1:7" x14ac:dyDescent="0.3">
      <c r="D25" s="42"/>
    </row>
    <row r="26" spans="1:7" x14ac:dyDescent="0.3">
      <c r="A26" s="33" t="s">
        <v>2080</v>
      </c>
    </row>
  </sheetData>
  <mergeCells count="1">
    <mergeCell ref="A2:G2"/>
  </mergeCells>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249977111117893"/>
  </sheetPr>
  <dimension ref="A2:G39"/>
  <sheetViews>
    <sheetView workbookViewId="0">
      <selection activeCell="I18" sqref="I18"/>
    </sheetView>
  </sheetViews>
  <sheetFormatPr baseColWidth="10" defaultColWidth="11" defaultRowHeight="12.4" x14ac:dyDescent="0.3"/>
  <cols>
    <col min="1" max="1" width="14.3515625" customWidth="1"/>
    <col min="2" max="2" width="23.64453125" customWidth="1"/>
    <col min="3" max="3" width="28.1171875" customWidth="1"/>
    <col min="4" max="4" width="12.87890625" customWidth="1"/>
    <col min="5" max="5" width="10.64453125" customWidth="1"/>
    <col min="6" max="6" width="18.64453125" customWidth="1"/>
    <col min="7" max="7" width="50.234375" customWidth="1"/>
    <col min="8" max="9" width="11" customWidth="1"/>
  </cols>
  <sheetData>
    <row r="2" spans="1:7" ht="18" customHeight="1" x14ac:dyDescent="0.45">
      <c r="A2" s="239" t="s">
        <v>2081</v>
      </c>
      <c r="B2" s="238"/>
      <c r="C2" s="238"/>
      <c r="D2" s="238"/>
      <c r="E2" s="238"/>
      <c r="F2" s="238"/>
      <c r="G2" s="238"/>
    </row>
    <row r="4" spans="1:7" ht="23.25" customHeight="1" x14ac:dyDescent="0.3">
      <c r="A4" s="32" t="s">
        <v>2067</v>
      </c>
      <c r="B4" s="32" t="s">
        <v>240</v>
      </c>
      <c r="C4" s="32" t="s">
        <v>241</v>
      </c>
      <c r="D4" s="32" t="s">
        <v>245</v>
      </c>
      <c r="E4" s="32" t="s">
        <v>2068</v>
      </c>
      <c r="F4" s="32" t="s">
        <v>2069</v>
      </c>
      <c r="G4" s="32" t="s">
        <v>2070</v>
      </c>
    </row>
    <row r="5" spans="1:7" ht="25.5" customHeight="1" x14ac:dyDescent="0.3">
      <c r="A5" s="40">
        <v>2019</v>
      </c>
      <c r="B5" s="41" t="s">
        <v>181</v>
      </c>
      <c r="C5" s="41" t="s">
        <v>115</v>
      </c>
      <c r="D5" s="43">
        <v>0.3</v>
      </c>
      <c r="E5" s="41">
        <v>57.061999999999998</v>
      </c>
      <c r="F5" s="41" t="s">
        <v>264</v>
      </c>
      <c r="G5" s="38" t="s">
        <v>2082</v>
      </c>
    </row>
    <row r="6" spans="1:7" ht="38.25" customHeight="1" x14ac:dyDescent="0.3">
      <c r="A6" s="40">
        <v>2019</v>
      </c>
      <c r="B6" s="41" t="s">
        <v>116</v>
      </c>
      <c r="C6" s="41" t="s">
        <v>218</v>
      </c>
      <c r="D6" s="43">
        <v>0.5</v>
      </c>
      <c r="E6" s="40">
        <v>15</v>
      </c>
      <c r="F6" s="41" t="s">
        <v>264</v>
      </c>
      <c r="G6" s="38" t="s">
        <v>2083</v>
      </c>
    </row>
    <row r="7" spans="1:7" x14ac:dyDescent="0.3">
      <c r="A7" s="40"/>
      <c r="B7" s="40"/>
      <c r="C7" s="40"/>
      <c r="D7" s="43"/>
      <c r="E7" s="40"/>
      <c r="F7" s="40"/>
      <c r="G7" s="39"/>
    </row>
    <row r="8" spans="1:7" x14ac:dyDescent="0.3">
      <c r="A8" s="40"/>
      <c r="B8" s="40"/>
      <c r="C8" s="40"/>
      <c r="D8" s="43"/>
      <c r="E8" s="40"/>
      <c r="F8" s="40"/>
      <c r="G8" s="39"/>
    </row>
    <row r="9" spans="1:7" x14ac:dyDescent="0.3">
      <c r="A9" s="40"/>
      <c r="B9" s="40"/>
      <c r="C9" s="40"/>
      <c r="D9" s="43"/>
      <c r="E9" s="40"/>
      <c r="F9" s="40"/>
      <c r="G9" s="39"/>
    </row>
    <row r="10" spans="1:7" x14ac:dyDescent="0.3">
      <c r="A10" s="40"/>
      <c r="B10" s="40"/>
      <c r="C10" s="40"/>
      <c r="D10" s="43"/>
      <c r="E10" s="40"/>
      <c r="F10" s="40"/>
      <c r="G10" s="39"/>
    </row>
    <row r="11" spans="1:7" x14ac:dyDescent="0.3">
      <c r="A11" s="40"/>
      <c r="B11" s="40"/>
      <c r="C11" s="40"/>
      <c r="D11" s="43"/>
      <c r="E11" s="40"/>
      <c r="F11" s="40"/>
      <c r="G11" s="39"/>
    </row>
    <row r="12" spans="1:7" x14ac:dyDescent="0.3">
      <c r="A12" s="40"/>
      <c r="B12" s="40"/>
      <c r="C12" s="40"/>
      <c r="D12" s="43"/>
      <c r="E12" s="40"/>
      <c r="F12" s="40"/>
      <c r="G12" s="39"/>
    </row>
    <row r="13" spans="1:7" x14ac:dyDescent="0.3">
      <c r="A13" s="40"/>
      <c r="B13" s="40"/>
      <c r="C13" s="40"/>
      <c r="D13" s="43"/>
      <c r="E13" s="40"/>
      <c r="F13" s="40"/>
      <c r="G13" s="39"/>
    </row>
    <row r="14" spans="1:7" x14ac:dyDescent="0.3">
      <c r="A14" s="40"/>
      <c r="B14" s="40"/>
      <c r="C14" s="40"/>
      <c r="D14" s="43"/>
      <c r="E14" s="40"/>
      <c r="F14" s="40"/>
      <c r="G14" s="39"/>
    </row>
    <row r="15" spans="1:7" x14ac:dyDescent="0.3">
      <c r="A15" s="40"/>
      <c r="B15" s="40"/>
      <c r="C15" s="40"/>
      <c r="D15" s="43"/>
      <c r="E15" s="40"/>
      <c r="F15" s="40"/>
      <c r="G15" s="39"/>
    </row>
    <row r="16" spans="1:7" x14ac:dyDescent="0.3">
      <c r="A16" s="40"/>
      <c r="B16" s="40"/>
      <c r="C16" s="40"/>
      <c r="D16" s="43"/>
      <c r="E16" s="40"/>
      <c r="F16" s="40"/>
      <c r="G16" s="39"/>
    </row>
    <row r="17" spans="1:7" x14ac:dyDescent="0.3">
      <c r="A17" s="40"/>
      <c r="B17" s="40"/>
      <c r="C17" s="40"/>
      <c r="D17" s="43"/>
      <c r="E17" s="40"/>
      <c r="F17" s="40"/>
      <c r="G17" s="39"/>
    </row>
    <row r="18" spans="1:7" x14ac:dyDescent="0.3">
      <c r="A18" s="40"/>
      <c r="B18" s="40"/>
      <c r="C18" s="40"/>
      <c r="D18" s="43"/>
      <c r="E18" s="40"/>
      <c r="F18" s="40"/>
      <c r="G18" s="39"/>
    </row>
    <row r="19" spans="1:7" x14ac:dyDescent="0.3">
      <c r="A19" s="40"/>
      <c r="B19" s="40"/>
      <c r="C19" s="40"/>
      <c r="D19" s="43"/>
      <c r="E19" s="40"/>
      <c r="F19" s="40"/>
      <c r="G19" s="39"/>
    </row>
    <row r="20" spans="1:7" x14ac:dyDescent="0.3">
      <c r="A20" s="40"/>
      <c r="B20" s="40"/>
      <c r="C20" s="40"/>
      <c r="D20" s="43"/>
      <c r="E20" s="40"/>
      <c r="F20" s="40"/>
      <c r="G20" s="39"/>
    </row>
    <row r="21" spans="1:7" x14ac:dyDescent="0.3">
      <c r="A21" s="40"/>
      <c r="B21" s="40"/>
      <c r="C21" s="40"/>
      <c r="D21" s="43"/>
      <c r="E21" s="40"/>
      <c r="F21" s="40"/>
      <c r="G21" s="39"/>
    </row>
    <row r="22" spans="1:7" x14ac:dyDescent="0.3">
      <c r="A22" s="40"/>
      <c r="B22" s="40"/>
      <c r="C22" s="40"/>
      <c r="D22" s="43"/>
      <c r="E22" s="40"/>
      <c r="F22" s="40"/>
      <c r="G22" s="39"/>
    </row>
    <row r="23" spans="1:7" x14ac:dyDescent="0.3">
      <c r="A23" s="40"/>
      <c r="B23" s="40"/>
      <c r="C23" s="40"/>
      <c r="D23" s="43"/>
      <c r="E23" s="40"/>
      <c r="F23" s="40"/>
      <c r="G23" s="39"/>
    </row>
    <row r="24" spans="1:7" x14ac:dyDescent="0.3">
      <c r="A24" s="40"/>
      <c r="B24" s="40"/>
      <c r="C24" s="40"/>
      <c r="D24" s="43"/>
      <c r="E24" s="40"/>
      <c r="F24" s="40"/>
      <c r="G24" s="39"/>
    </row>
    <row r="25" spans="1:7" x14ac:dyDescent="0.3">
      <c r="A25" s="40"/>
      <c r="B25" s="40"/>
      <c r="C25" s="40"/>
      <c r="D25" s="43"/>
      <c r="E25" s="40"/>
      <c r="F25" s="40"/>
      <c r="G25" s="39"/>
    </row>
    <row r="26" spans="1:7" x14ac:dyDescent="0.3">
      <c r="A26" s="40"/>
      <c r="B26" s="40"/>
      <c r="C26" s="40"/>
      <c r="D26" s="43"/>
      <c r="E26" s="40"/>
      <c r="F26" s="40"/>
      <c r="G26" s="39"/>
    </row>
    <row r="27" spans="1:7" x14ac:dyDescent="0.3">
      <c r="A27" s="40"/>
      <c r="B27" s="40"/>
      <c r="C27" s="40"/>
      <c r="D27" s="43"/>
      <c r="E27" s="40"/>
      <c r="F27" s="40"/>
      <c r="G27" s="39"/>
    </row>
    <row r="28" spans="1:7" x14ac:dyDescent="0.3">
      <c r="A28" s="40"/>
      <c r="B28" s="40"/>
      <c r="C28" s="40"/>
      <c r="D28" s="43"/>
      <c r="E28" s="40"/>
      <c r="F28" s="40"/>
      <c r="G28" s="39"/>
    </row>
    <row r="29" spans="1:7" x14ac:dyDescent="0.3">
      <c r="A29" s="40"/>
      <c r="B29" s="40"/>
      <c r="C29" s="40"/>
      <c r="D29" s="43"/>
      <c r="E29" s="40"/>
      <c r="F29" s="40"/>
      <c r="G29" s="39"/>
    </row>
    <row r="30" spans="1:7" x14ac:dyDescent="0.3">
      <c r="A30" s="40"/>
      <c r="B30" s="40"/>
      <c r="C30" s="40"/>
      <c r="D30" s="43"/>
      <c r="E30" s="40"/>
      <c r="F30" s="40"/>
      <c r="G30" s="39"/>
    </row>
    <row r="31" spans="1:7" x14ac:dyDescent="0.3">
      <c r="A31" s="40"/>
      <c r="B31" s="40"/>
      <c r="C31" s="40"/>
      <c r="D31" s="43"/>
      <c r="E31" s="40"/>
      <c r="F31" s="40"/>
      <c r="G31" s="39"/>
    </row>
    <row r="32" spans="1:7" x14ac:dyDescent="0.3">
      <c r="A32" s="40"/>
      <c r="B32" s="40"/>
      <c r="C32" s="40"/>
      <c r="D32" s="43"/>
      <c r="E32" s="40"/>
      <c r="F32" s="40"/>
      <c r="G32" s="39"/>
    </row>
    <row r="33" spans="1:7" x14ac:dyDescent="0.3">
      <c r="A33" s="40"/>
      <c r="B33" s="40"/>
      <c r="C33" s="40"/>
      <c r="D33" s="43"/>
      <c r="E33" s="40"/>
      <c r="F33" s="40"/>
      <c r="G33" s="39"/>
    </row>
    <row r="34" spans="1:7" x14ac:dyDescent="0.3">
      <c r="A34" s="40"/>
      <c r="B34" s="40"/>
      <c r="C34" s="40"/>
      <c r="D34" s="43"/>
      <c r="E34" s="40"/>
      <c r="F34" s="40"/>
      <c r="G34" s="39"/>
    </row>
    <row r="35" spans="1:7" x14ac:dyDescent="0.3">
      <c r="A35" s="40"/>
      <c r="B35" s="40"/>
      <c r="C35" s="40"/>
      <c r="D35" s="43"/>
      <c r="E35" s="40"/>
      <c r="F35" s="40"/>
      <c r="G35" s="39"/>
    </row>
    <row r="36" spans="1:7" x14ac:dyDescent="0.3">
      <c r="A36" s="40"/>
      <c r="B36" s="40"/>
      <c r="C36" s="40"/>
      <c r="D36" s="43"/>
      <c r="E36" s="40"/>
      <c r="F36" s="40"/>
      <c r="G36" s="39"/>
    </row>
    <row r="37" spans="1:7" x14ac:dyDescent="0.3">
      <c r="A37" s="40"/>
      <c r="B37" s="40"/>
      <c r="C37" s="40"/>
      <c r="D37" s="43"/>
      <c r="E37" s="40"/>
      <c r="F37" s="40"/>
      <c r="G37" s="39"/>
    </row>
    <row r="38" spans="1:7" x14ac:dyDescent="0.3">
      <c r="A38" s="40"/>
      <c r="B38" s="40"/>
      <c r="C38" s="40"/>
      <c r="D38" s="43"/>
      <c r="E38" s="40"/>
      <c r="F38" s="40"/>
      <c r="G38" s="39"/>
    </row>
    <row r="39" spans="1:7" x14ac:dyDescent="0.3">
      <c r="A39" s="40"/>
      <c r="B39" s="40"/>
      <c r="C39" s="40"/>
      <c r="D39" s="43"/>
      <c r="E39" s="40"/>
      <c r="F39" s="40"/>
      <c r="G39" s="39"/>
    </row>
  </sheetData>
  <mergeCells count="1">
    <mergeCell ref="A2:G2"/>
  </mergeCells>
  <pageMargins left="0.7" right="0.7" top="0.75" bottom="0.75" header="0.3" footer="0.3"/>
  <pageSetup paperSize="9" orientation="portrait"/>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tint="-0.249977111117893"/>
  </sheetPr>
  <dimension ref="A2:G40"/>
  <sheetViews>
    <sheetView workbookViewId="0">
      <selection activeCell="G18" sqref="G18"/>
    </sheetView>
  </sheetViews>
  <sheetFormatPr baseColWidth="10" defaultColWidth="11" defaultRowHeight="12.4" x14ac:dyDescent="0.3"/>
  <cols>
    <col min="1" max="1" width="18.64453125" customWidth="1"/>
    <col min="2" max="3" width="23.64453125" customWidth="1"/>
    <col min="4" max="4" width="12.87890625" customWidth="1"/>
    <col min="5" max="5" width="10.64453125" customWidth="1"/>
    <col min="6" max="6" width="18.64453125" customWidth="1"/>
    <col min="7" max="7" width="35.46875" customWidth="1"/>
    <col min="8" max="9" width="11" customWidth="1"/>
  </cols>
  <sheetData>
    <row r="2" spans="1:7" ht="19.5" customHeight="1" x14ac:dyDescent="0.5">
      <c r="A2" s="237" t="s">
        <v>2084</v>
      </c>
      <c r="B2" s="238"/>
      <c r="C2" s="238"/>
      <c r="D2" s="238"/>
      <c r="E2" s="238"/>
      <c r="F2" s="238"/>
      <c r="G2" s="238"/>
    </row>
    <row r="4" spans="1:7" ht="23.25" customHeight="1" x14ac:dyDescent="0.3">
      <c r="A4" s="32" t="s">
        <v>2067</v>
      </c>
      <c r="B4" s="32" t="s">
        <v>240</v>
      </c>
      <c r="C4" s="32" t="s">
        <v>241</v>
      </c>
      <c r="D4" s="32" t="s">
        <v>245</v>
      </c>
      <c r="E4" s="32" t="s">
        <v>2068</v>
      </c>
      <c r="F4" s="32" t="s">
        <v>2069</v>
      </c>
      <c r="G4" s="32" t="s">
        <v>2070</v>
      </c>
    </row>
    <row r="5" spans="1:7" x14ac:dyDescent="0.3">
      <c r="A5">
        <v>2020</v>
      </c>
      <c r="B5" s="33" t="s">
        <v>115</v>
      </c>
      <c r="C5" s="33" t="s">
        <v>215</v>
      </c>
      <c r="D5" s="42">
        <v>0.2</v>
      </c>
      <c r="E5" s="34">
        <v>0.66700000000000004</v>
      </c>
      <c r="F5" s="33" t="s">
        <v>264</v>
      </c>
    </row>
    <row r="6" spans="1:7" x14ac:dyDescent="0.3">
      <c r="A6">
        <v>2020</v>
      </c>
      <c r="B6" s="33" t="s">
        <v>92</v>
      </c>
      <c r="C6" s="33" t="s">
        <v>215</v>
      </c>
      <c r="D6" s="42">
        <v>0</v>
      </c>
      <c r="E6" s="34">
        <v>0</v>
      </c>
      <c r="F6" s="33" t="s">
        <v>264</v>
      </c>
    </row>
    <row r="7" spans="1:7" x14ac:dyDescent="0.3">
      <c r="A7">
        <v>2020</v>
      </c>
      <c r="B7" s="33" t="s">
        <v>115</v>
      </c>
      <c r="C7" s="33" t="s">
        <v>221</v>
      </c>
      <c r="D7" s="42">
        <v>0.3</v>
      </c>
      <c r="E7" s="34">
        <v>29.670999999999999</v>
      </c>
      <c r="F7" s="33" t="s">
        <v>264</v>
      </c>
    </row>
    <row r="8" spans="1:7" x14ac:dyDescent="0.3">
      <c r="A8">
        <v>2020</v>
      </c>
      <c r="B8" s="33" t="s">
        <v>92</v>
      </c>
      <c r="C8" s="33" t="s">
        <v>221</v>
      </c>
      <c r="D8" s="42">
        <v>0.3</v>
      </c>
      <c r="E8" s="34">
        <v>1.4350000000000001</v>
      </c>
      <c r="F8" s="33" t="s">
        <v>264</v>
      </c>
    </row>
    <row r="9" spans="1:7" x14ac:dyDescent="0.3">
      <c r="A9">
        <v>2020</v>
      </c>
      <c r="B9" s="33" t="s">
        <v>120</v>
      </c>
      <c r="C9" s="33" t="s">
        <v>221</v>
      </c>
      <c r="D9" s="42">
        <v>0.3</v>
      </c>
      <c r="E9" s="34">
        <v>6.8789999999999996</v>
      </c>
      <c r="F9" s="33" t="s">
        <v>264</v>
      </c>
    </row>
    <row r="10" spans="1:7" x14ac:dyDescent="0.3">
      <c r="A10">
        <v>2020</v>
      </c>
      <c r="B10" s="33" t="s">
        <v>116</v>
      </c>
      <c r="C10" s="33" t="s">
        <v>221</v>
      </c>
      <c r="D10" s="42">
        <v>0</v>
      </c>
      <c r="E10" s="34">
        <v>0</v>
      </c>
      <c r="F10" s="33" t="s">
        <v>264</v>
      </c>
    </row>
    <row r="11" spans="1:7" x14ac:dyDescent="0.3">
      <c r="A11">
        <v>2020</v>
      </c>
      <c r="B11" s="33" t="s">
        <v>115</v>
      </c>
      <c r="C11" s="33" t="s">
        <v>220</v>
      </c>
      <c r="D11" s="42">
        <v>0.3</v>
      </c>
      <c r="E11" s="34">
        <v>176.94300000000001</v>
      </c>
      <c r="F11" s="33" t="s">
        <v>264</v>
      </c>
    </row>
    <row r="12" spans="1:7" x14ac:dyDescent="0.3">
      <c r="A12">
        <v>2020</v>
      </c>
      <c r="B12" s="33" t="s">
        <v>92</v>
      </c>
      <c r="C12" s="33" t="s">
        <v>220</v>
      </c>
      <c r="D12" s="42">
        <v>0.3</v>
      </c>
      <c r="E12" s="34">
        <v>10.076000000000001</v>
      </c>
      <c r="F12" s="33" t="s">
        <v>264</v>
      </c>
    </row>
    <row r="13" spans="1:7" x14ac:dyDescent="0.3">
      <c r="A13">
        <v>2020</v>
      </c>
      <c r="B13" s="33" t="s">
        <v>120</v>
      </c>
      <c r="C13" s="33" t="s">
        <v>220</v>
      </c>
      <c r="D13" s="42">
        <v>0</v>
      </c>
      <c r="E13" s="34">
        <v>0</v>
      </c>
      <c r="F13" s="33" t="s">
        <v>264</v>
      </c>
    </row>
    <row r="14" spans="1:7" x14ac:dyDescent="0.3">
      <c r="A14">
        <v>2020</v>
      </c>
      <c r="B14" s="33" t="s">
        <v>116</v>
      </c>
      <c r="C14" s="33" t="s">
        <v>220</v>
      </c>
      <c r="D14" s="42">
        <v>0.3</v>
      </c>
      <c r="E14" s="34">
        <v>11.481999999999999</v>
      </c>
      <c r="F14" s="33" t="s">
        <v>264</v>
      </c>
    </row>
    <row r="18" spans="4:4" x14ac:dyDescent="0.3">
      <c r="D18" s="42"/>
    </row>
    <row r="19" spans="4:4" x14ac:dyDescent="0.3">
      <c r="D19" s="42"/>
    </row>
    <row r="20" spans="4:4" x14ac:dyDescent="0.3">
      <c r="D20" s="42"/>
    </row>
    <row r="21" spans="4:4" x14ac:dyDescent="0.3">
      <c r="D21" s="42"/>
    </row>
    <row r="22" spans="4:4" x14ac:dyDescent="0.3">
      <c r="D22" s="42"/>
    </row>
    <row r="23" spans="4:4" x14ac:dyDescent="0.3">
      <c r="D23" s="42"/>
    </row>
    <row r="24" spans="4:4" x14ac:dyDescent="0.3">
      <c r="D24" s="42"/>
    </row>
    <row r="25" spans="4:4" x14ac:dyDescent="0.3">
      <c r="D25" s="42"/>
    </row>
    <row r="26" spans="4:4" x14ac:dyDescent="0.3">
      <c r="D26" s="42"/>
    </row>
    <row r="27" spans="4:4" x14ac:dyDescent="0.3">
      <c r="D27" s="42"/>
    </row>
    <row r="28" spans="4:4" x14ac:dyDescent="0.3">
      <c r="D28" s="42"/>
    </row>
    <row r="29" spans="4:4" x14ac:dyDescent="0.3">
      <c r="D29" s="42"/>
    </row>
    <row r="30" spans="4:4" x14ac:dyDescent="0.3">
      <c r="D30" s="42"/>
    </row>
    <row r="31" spans="4:4" x14ac:dyDescent="0.3">
      <c r="D31" s="42"/>
    </row>
    <row r="32" spans="4:4" x14ac:dyDescent="0.3">
      <c r="D32" s="42"/>
    </row>
    <row r="33" spans="4:4" x14ac:dyDescent="0.3">
      <c r="D33" s="42"/>
    </row>
    <row r="34" spans="4:4" x14ac:dyDescent="0.3">
      <c r="D34" s="42"/>
    </row>
    <row r="35" spans="4:4" x14ac:dyDescent="0.3">
      <c r="D35" s="42"/>
    </row>
    <row r="36" spans="4:4" x14ac:dyDescent="0.3">
      <c r="D36" s="42"/>
    </row>
    <row r="37" spans="4:4" x14ac:dyDescent="0.3">
      <c r="D37" s="42"/>
    </row>
    <row r="38" spans="4:4" x14ac:dyDescent="0.3">
      <c r="D38" s="42"/>
    </row>
    <row r="39" spans="4:4" x14ac:dyDescent="0.3">
      <c r="D39" s="42"/>
    </row>
    <row r="40" spans="4:4" x14ac:dyDescent="0.3">
      <c r="D40" s="42"/>
    </row>
  </sheetData>
  <mergeCells count="1">
    <mergeCell ref="A2:G2"/>
  </mergeCells>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tint="-0.499984740745262"/>
  </sheetPr>
  <dimension ref="A2:G33"/>
  <sheetViews>
    <sheetView workbookViewId="0">
      <selection activeCell="A3" sqref="A3"/>
    </sheetView>
  </sheetViews>
  <sheetFormatPr baseColWidth="10" defaultColWidth="11" defaultRowHeight="12.4" x14ac:dyDescent="0.3"/>
  <cols>
    <col min="1" max="1" width="18.64453125" customWidth="1"/>
    <col min="2" max="3" width="23.64453125" customWidth="1"/>
    <col min="4" max="4" width="12.87890625" customWidth="1"/>
    <col min="5" max="5" width="10.64453125" customWidth="1"/>
    <col min="6" max="6" width="18.64453125" customWidth="1"/>
    <col min="7" max="7" width="53.87890625" customWidth="1"/>
    <col min="8" max="9" width="11" customWidth="1"/>
  </cols>
  <sheetData>
    <row r="2" spans="1:7" ht="19.5" customHeight="1" x14ac:dyDescent="0.5">
      <c r="A2" s="237" t="s">
        <v>2085</v>
      </c>
      <c r="B2" s="238"/>
      <c r="C2" s="238"/>
      <c r="D2" s="238"/>
      <c r="E2" s="238"/>
      <c r="F2" s="238"/>
      <c r="G2" s="238"/>
    </row>
    <row r="4" spans="1:7" ht="23.25" customHeight="1" x14ac:dyDescent="0.3">
      <c r="A4" s="32" t="s">
        <v>2067</v>
      </c>
      <c r="B4" s="32" t="s">
        <v>240</v>
      </c>
      <c r="C4" s="32" t="s">
        <v>241</v>
      </c>
      <c r="D4" s="32" t="s">
        <v>245</v>
      </c>
      <c r="E4" s="32" t="s">
        <v>2068</v>
      </c>
      <c r="F4" s="32" t="s">
        <v>2069</v>
      </c>
      <c r="G4" s="32" t="s">
        <v>2070</v>
      </c>
    </row>
    <row r="5" spans="1:7" x14ac:dyDescent="0.3">
      <c r="A5">
        <v>2014</v>
      </c>
      <c r="B5" s="33" t="s">
        <v>157</v>
      </c>
      <c r="C5" s="33" t="s">
        <v>215</v>
      </c>
      <c r="D5" s="42">
        <v>0.3</v>
      </c>
      <c r="E5">
        <v>243</v>
      </c>
      <c r="F5" s="33" t="s">
        <v>264</v>
      </c>
      <c r="G5" s="33" t="s">
        <v>2086</v>
      </c>
    </row>
    <row r="6" spans="1:7" x14ac:dyDescent="0.3">
      <c r="A6">
        <v>2014</v>
      </c>
      <c r="B6" s="33" t="s">
        <v>72</v>
      </c>
      <c r="C6" s="33" t="s">
        <v>215</v>
      </c>
      <c r="D6" s="42">
        <v>0.3</v>
      </c>
      <c r="E6">
        <v>150</v>
      </c>
      <c r="F6" s="33" t="s">
        <v>264</v>
      </c>
      <c r="G6" s="33" t="s">
        <v>2086</v>
      </c>
    </row>
    <row r="7" spans="1:7" x14ac:dyDescent="0.3">
      <c r="A7">
        <v>2014</v>
      </c>
      <c r="B7" s="33" t="s">
        <v>229</v>
      </c>
      <c r="C7" s="33" t="s">
        <v>72</v>
      </c>
      <c r="D7" s="42">
        <v>0.3</v>
      </c>
      <c r="E7">
        <v>63</v>
      </c>
      <c r="F7" s="33" t="s">
        <v>264</v>
      </c>
      <c r="G7" t="s">
        <v>2086</v>
      </c>
    </row>
    <row r="8" spans="1:7" x14ac:dyDescent="0.3">
      <c r="A8">
        <v>2014</v>
      </c>
      <c r="B8" s="33" t="s">
        <v>120</v>
      </c>
      <c r="C8" s="33" t="s">
        <v>215</v>
      </c>
      <c r="D8" s="42">
        <v>0.3</v>
      </c>
      <c r="E8">
        <v>32</v>
      </c>
      <c r="F8" s="33" t="s">
        <v>264</v>
      </c>
      <c r="G8" t="s">
        <v>2086</v>
      </c>
    </row>
    <row r="9" spans="1:7" x14ac:dyDescent="0.3">
      <c r="D9" s="42"/>
    </row>
    <row r="10" spans="1:7" x14ac:dyDescent="0.3">
      <c r="D10" s="42"/>
    </row>
    <row r="11" spans="1:7" x14ac:dyDescent="0.3">
      <c r="D11" s="42"/>
    </row>
    <row r="12" spans="1:7" x14ac:dyDescent="0.3">
      <c r="D12" s="42"/>
    </row>
    <row r="13" spans="1:7" x14ac:dyDescent="0.3">
      <c r="D13" s="42"/>
    </row>
    <row r="14" spans="1:7" x14ac:dyDescent="0.3">
      <c r="D14" s="42"/>
    </row>
    <row r="15" spans="1:7" x14ac:dyDescent="0.3">
      <c r="D15" s="42"/>
    </row>
    <row r="16" spans="1:7" x14ac:dyDescent="0.3">
      <c r="D16" s="42"/>
    </row>
    <row r="17" spans="4:4" x14ac:dyDescent="0.3">
      <c r="D17" s="42"/>
    </row>
    <row r="18" spans="4:4" x14ac:dyDescent="0.3">
      <c r="D18" s="42"/>
    </row>
    <row r="19" spans="4:4" x14ac:dyDescent="0.3">
      <c r="D19" s="42"/>
    </row>
    <row r="20" spans="4:4" x14ac:dyDescent="0.3">
      <c r="D20" s="42"/>
    </row>
    <row r="21" spans="4:4" x14ac:dyDescent="0.3">
      <c r="D21" s="42"/>
    </row>
    <row r="22" spans="4:4" x14ac:dyDescent="0.3">
      <c r="D22" s="42"/>
    </row>
    <row r="23" spans="4:4" x14ac:dyDescent="0.3">
      <c r="D23" s="42"/>
    </row>
    <row r="24" spans="4:4" x14ac:dyDescent="0.3">
      <c r="D24" s="42"/>
    </row>
    <row r="25" spans="4:4" x14ac:dyDescent="0.3">
      <c r="D25" s="42"/>
    </row>
    <row r="26" spans="4:4" x14ac:dyDescent="0.3">
      <c r="D26" s="42"/>
    </row>
    <row r="27" spans="4:4" x14ac:dyDescent="0.3">
      <c r="D27" s="42"/>
    </row>
    <row r="28" spans="4:4" x14ac:dyDescent="0.3">
      <c r="D28" s="42"/>
    </row>
    <row r="29" spans="4:4" x14ac:dyDescent="0.3">
      <c r="D29" s="42"/>
    </row>
    <row r="30" spans="4:4" x14ac:dyDescent="0.3">
      <c r="D30" s="42"/>
    </row>
    <row r="31" spans="4:4" x14ac:dyDescent="0.3">
      <c r="D31" s="42"/>
    </row>
    <row r="32" spans="4:4" x14ac:dyDescent="0.3">
      <c r="D32" s="42"/>
    </row>
    <row r="33" spans="4:4" x14ac:dyDescent="0.3">
      <c r="D33" s="42"/>
    </row>
  </sheetData>
  <mergeCells count="1">
    <mergeCell ref="A2:G2"/>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F5"/>
  <sheetViews>
    <sheetView workbookViewId="0"/>
  </sheetViews>
  <sheetFormatPr baseColWidth="10" defaultColWidth="8.9375" defaultRowHeight="12.4" x14ac:dyDescent="0.3"/>
  <cols>
    <col min="1" max="6" width="20" customWidth="1"/>
  </cols>
  <sheetData>
    <row r="1" spans="1:6" ht="24.75" x14ac:dyDescent="0.3">
      <c r="A1" s="159" t="s">
        <v>21</v>
      </c>
      <c r="B1" s="159" t="s">
        <v>22</v>
      </c>
      <c r="C1" s="159" t="s">
        <v>23</v>
      </c>
      <c r="D1" s="159" t="s">
        <v>24</v>
      </c>
      <c r="E1" s="159" t="s">
        <v>25</v>
      </c>
      <c r="F1" s="159" t="s">
        <v>26</v>
      </c>
    </row>
    <row r="2" spans="1:6" x14ac:dyDescent="0.3">
      <c r="A2" t="s">
        <v>27</v>
      </c>
      <c r="B2" t="s">
        <v>28</v>
      </c>
      <c r="C2" t="s">
        <v>29</v>
      </c>
    </row>
    <row r="3" spans="1:6" x14ac:dyDescent="0.3">
      <c r="A3" t="s">
        <v>30</v>
      </c>
      <c r="B3" t="s">
        <v>28</v>
      </c>
      <c r="C3" t="s">
        <v>31</v>
      </c>
    </row>
    <row r="4" spans="1:6" x14ac:dyDescent="0.3">
      <c r="A4" t="s">
        <v>32</v>
      </c>
      <c r="B4" t="s">
        <v>28</v>
      </c>
      <c r="C4" t="s">
        <v>33</v>
      </c>
    </row>
    <row r="5" spans="1:6" x14ac:dyDescent="0.3">
      <c r="A5" t="s">
        <v>34</v>
      </c>
      <c r="B5" t="s">
        <v>35</v>
      </c>
      <c r="C5" t="s">
        <v>36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0" tint="-0.249977111117893"/>
  </sheetPr>
  <dimension ref="A2:I35"/>
  <sheetViews>
    <sheetView workbookViewId="0">
      <selection activeCell="E28" sqref="E28"/>
    </sheetView>
  </sheetViews>
  <sheetFormatPr baseColWidth="10" defaultColWidth="11" defaultRowHeight="12.4" x14ac:dyDescent="0.3"/>
  <cols>
    <col min="1" max="1" width="18.64453125" customWidth="1"/>
    <col min="2" max="2" width="26.87890625" customWidth="1"/>
    <col min="3" max="3" width="30" customWidth="1"/>
    <col min="4" max="4" width="14.87890625" customWidth="1"/>
    <col min="5" max="5" width="10.64453125" customWidth="1"/>
    <col min="6" max="6" width="18.64453125" customWidth="1"/>
    <col min="7" max="7" width="45.46875" customWidth="1"/>
    <col min="8" max="9" width="11" customWidth="1"/>
  </cols>
  <sheetData>
    <row r="2" spans="1:7" ht="19.5" customHeight="1" x14ac:dyDescent="0.5">
      <c r="A2" s="237" t="s">
        <v>2087</v>
      </c>
      <c r="B2" s="238"/>
      <c r="C2" s="238"/>
      <c r="D2" s="238"/>
      <c r="E2" s="238"/>
      <c r="F2" s="238"/>
      <c r="G2" s="238"/>
    </row>
    <row r="4" spans="1:7" ht="23.25" customHeight="1" x14ac:dyDescent="0.3">
      <c r="A4" s="32" t="s">
        <v>2067</v>
      </c>
      <c r="B4" s="32" t="s">
        <v>240</v>
      </c>
      <c r="C4" s="32" t="s">
        <v>241</v>
      </c>
      <c r="D4" s="32" t="s">
        <v>245</v>
      </c>
      <c r="E4" s="32" t="s">
        <v>2068</v>
      </c>
      <c r="F4" s="32" t="s">
        <v>2069</v>
      </c>
      <c r="G4" s="32" t="s">
        <v>2070</v>
      </c>
    </row>
    <row r="5" spans="1:7" x14ac:dyDescent="0.3">
      <c r="A5" s="40">
        <v>2020</v>
      </c>
      <c r="B5" s="40" t="s">
        <v>70</v>
      </c>
      <c r="C5" s="40" t="s">
        <v>206</v>
      </c>
      <c r="D5" s="43">
        <v>0</v>
      </c>
      <c r="E5" s="45">
        <v>0</v>
      </c>
      <c r="F5" s="40" t="s">
        <v>264</v>
      </c>
      <c r="G5" s="38" t="s">
        <v>2088</v>
      </c>
    </row>
    <row r="6" spans="1:7" x14ac:dyDescent="0.3">
      <c r="A6" s="40">
        <v>2020</v>
      </c>
      <c r="B6" s="40" t="s">
        <v>68</v>
      </c>
      <c r="C6" s="40" t="s">
        <v>206</v>
      </c>
      <c r="D6" s="43">
        <v>0</v>
      </c>
      <c r="E6" s="45">
        <v>0</v>
      </c>
      <c r="F6" s="40" t="s">
        <v>264</v>
      </c>
      <c r="G6" s="38" t="s">
        <v>2088</v>
      </c>
    </row>
    <row r="7" spans="1:7" ht="25.5" customHeight="1" x14ac:dyDescent="0.3">
      <c r="A7" s="40">
        <v>2020</v>
      </c>
      <c r="B7" s="40" t="s">
        <v>92</v>
      </c>
      <c r="C7" s="40" t="s">
        <v>206</v>
      </c>
      <c r="D7" s="43">
        <v>0.15</v>
      </c>
      <c r="E7" s="45">
        <v>150</v>
      </c>
      <c r="F7" s="41" t="s">
        <v>264</v>
      </c>
      <c r="G7" s="38" t="s">
        <v>2089</v>
      </c>
    </row>
    <row r="8" spans="1:7" x14ac:dyDescent="0.3">
      <c r="A8" s="40">
        <v>2020</v>
      </c>
      <c r="B8" s="41" t="s">
        <v>2090</v>
      </c>
      <c r="C8" s="41" t="s">
        <v>2091</v>
      </c>
      <c r="D8" s="43">
        <v>0.3</v>
      </c>
      <c r="E8" s="45">
        <v>60</v>
      </c>
      <c r="F8" s="41" t="s">
        <v>264</v>
      </c>
      <c r="G8" s="38" t="s">
        <v>2092</v>
      </c>
    </row>
    <row r="9" spans="1:7" x14ac:dyDescent="0.3">
      <c r="A9" s="40">
        <v>2020</v>
      </c>
      <c r="B9" s="41" t="s">
        <v>2093</v>
      </c>
      <c r="C9" s="41" t="s">
        <v>2091</v>
      </c>
      <c r="D9" s="43">
        <v>0.3</v>
      </c>
      <c r="E9" s="45">
        <v>60</v>
      </c>
      <c r="F9" s="41" t="s">
        <v>264</v>
      </c>
      <c r="G9" s="38" t="s">
        <v>2094</v>
      </c>
    </row>
    <row r="10" spans="1:7" ht="38.25" customHeight="1" x14ac:dyDescent="0.3">
      <c r="A10" s="40">
        <v>2020</v>
      </c>
      <c r="B10" s="40" t="s">
        <v>2095</v>
      </c>
      <c r="C10" s="40" t="s">
        <v>2096</v>
      </c>
      <c r="D10" s="43">
        <v>0.15</v>
      </c>
      <c r="E10" s="45">
        <v>75</v>
      </c>
      <c r="F10" s="40" t="s">
        <v>264</v>
      </c>
      <c r="G10" s="39" t="s">
        <v>2097</v>
      </c>
    </row>
    <row r="11" spans="1:7" x14ac:dyDescent="0.3">
      <c r="A11" s="40">
        <v>2020</v>
      </c>
      <c r="B11" s="40" t="s">
        <v>2096</v>
      </c>
      <c r="C11" s="40" t="s">
        <v>120</v>
      </c>
      <c r="D11" s="43">
        <v>0.15</v>
      </c>
      <c r="E11" s="45">
        <v>34</v>
      </c>
      <c r="F11" s="40" t="s">
        <v>264</v>
      </c>
      <c r="G11" s="39" t="s">
        <v>2098</v>
      </c>
    </row>
    <row r="12" spans="1:7" x14ac:dyDescent="0.3">
      <c r="A12" s="40">
        <v>2020</v>
      </c>
      <c r="B12" s="40" t="s">
        <v>2099</v>
      </c>
      <c r="C12" s="40" t="s">
        <v>120</v>
      </c>
      <c r="D12" s="43">
        <v>0.15</v>
      </c>
      <c r="E12" s="45">
        <v>9</v>
      </c>
      <c r="F12" s="40" t="s">
        <v>264</v>
      </c>
      <c r="G12" s="39" t="s">
        <v>2098</v>
      </c>
    </row>
    <row r="13" spans="1:7" x14ac:dyDescent="0.3">
      <c r="A13" s="40">
        <v>2020</v>
      </c>
      <c r="B13" s="40" t="s">
        <v>2100</v>
      </c>
      <c r="C13" s="40" t="s">
        <v>120</v>
      </c>
      <c r="D13" s="43">
        <v>0.15</v>
      </c>
      <c r="E13" s="45">
        <v>1</v>
      </c>
      <c r="F13" s="40" t="s">
        <v>264</v>
      </c>
      <c r="G13" s="39" t="s">
        <v>2098</v>
      </c>
    </row>
    <row r="14" spans="1:7" x14ac:dyDescent="0.3">
      <c r="A14" s="40">
        <v>2020</v>
      </c>
      <c r="B14" s="40" t="s">
        <v>229</v>
      </c>
      <c r="C14" s="40" t="s">
        <v>120</v>
      </c>
      <c r="D14" s="43">
        <v>1</v>
      </c>
      <c r="E14" s="45">
        <v>10</v>
      </c>
      <c r="F14" s="40" t="s">
        <v>264</v>
      </c>
      <c r="G14" s="38" t="s">
        <v>2101</v>
      </c>
    </row>
    <row r="15" spans="1:7" x14ac:dyDescent="0.3">
      <c r="A15" s="40">
        <v>2020</v>
      </c>
      <c r="B15" s="40" t="s">
        <v>120</v>
      </c>
      <c r="C15" s="40" t="s">
        <v>229</v>
      </c>
      <c r="D15" s="43">
        <v>0.2</v>
      </c>
      <c r="E15" s="45">
        <v>34</v>
      </c>
      <c r="F15" s="40" t="s">
        <v>264</v>
      </c>
      <c r="G15" s="38" t="s">
        <v>2101</v>
      </c>
    </row>
    <row r="16" spans="1:7" ht="25.5" customHeight="1" x14ac:dyDescent="0.3">
      <c r="A16" s="40">
        <v>2020</v>
      </c>
      <c r="B16" s="40" t="s">
        <v>206</v>
      </c>
      <c r="C16" s="40" t="s">
        <v>139</v>
      </c>
      <c r="D16" s="43">
        <v>0.1</v>
      </c>
      <c r="E16" s="45">
        <v>1.3</v>
      </c>
      <c r="F16" s="40" t="s">
        <v>264</v>
      </c>
      <c r="G16" s="38" t="s">
        <v>2102</v>
      </c>
    </row>
    <row r="17" spans="1:9" x14ac:dyDescent="0.3">
      <c r="A17" s="40">
        <v>2020</v>
      </c>
      <c r="B17" s="40" t="s">
        <v>206</v>
      </c>
      <c r="C17" s="40" t="s">
        <v>137</v>
      </c>
      <c r="D17" s="43">
        <v>0.1</v>
      </c>
      <c r="E17" s="45">
        <v>70</v>
      </c>
      <c r="F17" s="40" t="s">
        <v>264</v>
      </c>
      <c r="G17" s="38" t="s">
        <v>2103</v>
      </c>
      <c r="I17" s="33"/>
    </row>
    <row r="18" spans="1:9" x14ac:dyDescent="0.3">
      <c r="A18" s="40">
        <v>2020</v>
      </c>
      <c r="B18" s="40" t="s">
        <v>229</v>
      </c>
      <c r="C18" s="40" t="s">
        <v>135</v>
      </c>
      <c r="D18" s="43">
        <v>0.1</v>
      </c>
      <c r="E18" s="45">
        <v>85</v>
      </c>
      <c r="F18" s="40" t="s">
        <v>264</v>
      </c>
      <c r="G18" s="38" t="s">
        <v>2104</v>
      </c>
      <c r="I18" s="33"/>
    </row>
    <row r="19" spans="1:9" ht="25.5" customHeight="1" x14ac:dyDescent="0.3">
      <c r="A19" s="40">
        <v>2020</v>
      </c>
      <c r="B19" s="40" t="s">
        <v>229</v>
      </c>
      <c r="C19" s="40" t="s">
        <v>145</v>
      </c>
      <c r="D19" s="43">
        <v>0.1</v>
      </c>
      <c r="E19" s="45">
        <v>45</v>
      </c>
      <c r="F19" s="40" t="s">
        <v>264</v>
      </c>
      <c r="G19" s="38" t="s">
        <v>2105</v>
      </c>
    </row>
    <row r="20" spans="1:9" x14ac:dyDescent="0.3">
      <c r="A20" s="40">
        <v>2020</v>
      </c>
      <c r="B20" s="40" t="s">
        <v>135</v>
      </c>
      <c r="C20" s="40" t="s">
        <v>229</v>
      </c>
      <c r="D20" s="43">
        <v>0</v>
      </c>
      <c r="E20" s="45">
        <v>0</v>
      </c>
      <c r="F20" s="40" t="s">
        <v>264</v>
      </c>
      <c r="G20" s="38" t="s">
        <v>2106</v>
      </c>
    </row>
    <row r="21" spans="1:9" ht="38.25" customHeight="1" x14ac:dyDescent="0.3">
      <c r="A21" s="40">
        <v>2020</v>
      </c>
      <c r="B21" s="40" t="s">
        <v>135</v>
      </c>
      <c r="C21" s="40" t="s">
        <v>208</v>
      </c>
      <c r="D21" s="43">
        <v>0.1</v>
      </c>
      <c r="E21" s="45">
        <f>70+50+35+10</f>
        <v>165</v>
      </c>
      <c r="F21" s="40" t="s">
        <v>264</v>
      </c>
      <c r="G21" s="38" t="s">
        <v>2107</v>
      </c>
    </row>
    <row r="22" spans="1:9" ht="25.5" customHeight="1" x14ac:dyDescent="0.3">
      <c r="A22" s="40">
        <v>2020</v>
      </c>
      <c r="B22" s="40" t="s">
        <v>208</v>
      </c>
      <c r="C22" s="40" t="s">
        <v>143</v>
      </c>
      <c r="D22" s="43">
        <v>0.1</v>
      </c>
      <c r="E22" s="45">
        <v>235</v>
      </c>
      <c r="F22" s="40" t="s">
        <v>264</v>
      </c>
      <c r="G22" s="38" t="s">
        <v>2108</v>
      </c>
    </row>
    <row r="23" spans="1:9" x14ac:dyDescent="0.3">
      <c r="A23" s="40">
        <v>2020</v>
      </c>
      <c r="B23" s="40" t="s">
        <v>229</v>
      </c>
      <c r="C23" s="40" t="s">
        <v>143</v>
      </c>
      <c r="D23" s="43">
        <v>0.1</v>
      </c>
      <c r="E23" s="46" t="s">
        <v>2109</v>
      </c>
      <c r="F23" s="40" t="s">
        <v>264</v>
      </c>
      <c r="G23" s="38"/>
    </row>
    <row r="24" spans="1:9" x14ac:dyDescent="0.3">
      <c r="A24" s="40">
        <v>2020</v>
      </c>
      <c r="B24" s="40" t="s">
        <v>143</v>
      </c>
      <c r="C24" s="40" t="s">
        <v>229</v>
      </c>
      <c r="D24" s="43">
        <v>0.1</v>
      </c>
      <c r="E24" s="45">
        <v>200</v>
      </c>
      <c r="F24" s="40" t="s">
        <v>264</v>
      </c>
      <c r="G24" s="38" t="s">
        <v>2110</v>
      </c>
    </row>
    <row r="25" spans="1:9" ht="25.5" customHeight="1" x14ac:dyDescent="0.3">
      <c r="A25" s="40">
        <v>2020</v>
      </c>
      <c r="B25" s="40" t="s">
        <v>145</v>
      </c>
      <c r="C25" s="40" t="s">
        <v>206</v>
      </c>
      <c r="D25" s="43">
        <v>0.1</v>
      </c>
      <c r="E25" s="45">
        <v>8.6999999999999993</v>
      </c>
      <c r="F25" s="41" t="s">
        <v>264</v>
      </c>
      <c r="G25" s="38" t="s">
        <v>2111</v>
      </c>
    </row>
    <row r="26" spans="1:9" x14ac:dyDescent="0.3">
      <c r="A26" s="40"/>
      <c r="B26" s="40"/>
      <c r="C26" s="40"/>
      <c r="D26" s="43"/>
      <c r="E26" s="40"/>
      <c r="F26" s="40"/>
      <c r="G26" s="39"/>
    </row>
    <row r="27" spans="1:9" x14ac:dyDescent="0.3">
      <c r="A27" s="40"/>
      <c r="B27" s="40"/>
      <c r="C27" s="40"/>
      <c r="D27" s="43"/>
      <c r="E27" s="40"/>
      <c r="F27" s="40"/>
      <c r="G27" s="39"/>
    </row>
    <row r="28" spans="1:9" x14ac:dyDescent="0.3">
      <c r="A28" s="40"/>
      <c r="B28" s="40"/>
      <c r="C28" s="40"/>
      <c r="D28" s="43"/>
      <c r="E28" s="40"/>
      <c r="F28" s="40"/>
      <c r="G28" s="39"/>
    </row>
    <row r="29" spans="1:9" x14ac:dyDescent="0.3">
      <c r="A29" s="40"/>
      <c r="B29" s="40"/>
      <c r="C29" s="40"/>
      <c r="D29" s="43"/>
      <c r="E29" s="40"/>
      <c r="F29" s="40"/>
      <c r="G29" s="39"/>
    </row>
    <row r="30" spans="1:9" x14ac:dyDescent="0.3">
      <c r="A30" s="40"/>
      <c r="B30" s="40"/>
      <c r="C30" s="40"/>
      <c r="D30" s="43"/>
      <c r="E30" s="40"/>
      <c r="F30" s="40"/>
      <c r="G30" s="39"/>
    </row>
    <row r="31" spans="1:9" x14ac:dyDescent="0.3">
      <c r="A31" s="40"/>
      <c r="B31" s="40"/>
      <c r="C31" s="40"/>
      <c r="D31" s="43"/>
      <c r="E31" s="40"/>
      <c r="F31" s="40"/>
      <c r="G31" s="39"/>
    </row>
    <row r="32" spans="1:9" x14ac:dyDescent="0.3">
      <c r="A32" s="40"/>
      <c r="B32" s="40"/>
      <c r="C32" s="40"/>
      <c r="D32" s="43"/>
      <c r="E32" s="40"/>
      <c r="F32" s="40"/>
      <c r="G32" s="39"/>
    </row>
    <row r="33" spans="1:7" x14ac:dyDescent="0.3">
      <c r="A33" s="40"/>
      <c r="B33" s="40"/>
      <c r="C33" s="40"/>
      <c r="D33" s="43"/>
      <c r="E33" s="40"/>
      <c r="F33" s="40"/>
      <c r="G33" s="39"/>
    </row>
    <row r="34" spans="1:7" x14ac:dyDescent="0.3">
      <c r="A34" s="40"/>
      <c r="B34" s="40"/>
      <c r="C34" s="40"/>
      <c r="D34" s="43"/>
      <c r="E34" s="40"/>
      <c r="F34" s="40"/>
      <c r="G34" s="39"/>
    </row>
    <row r="35" spans="1:7" x14ac:dyDescent="0.3">
      <c r="A35" s="40"/>
      <c r="B35" s="40"/>
      <c r="C35" s="40"/>
      <c r="D35" s="43"/>
      <c r="E35" s="40"/>
      <c r="F35" s="40"/>
      <c r="G35" s="39"/>
    </row>
  </sheetData>
  <mergeCells count="1">
    <mergeCell ref="A2:G2"/>
  </mergeCells>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0" tint="-0.249977111117893"/>
  </sheetPr>
  <dimension ref="A1:G18"/>
  <sheetViews>
    <sheetView workbookViewId="0">
      <selection activeCell="E18" sqref="E18"/>
    </sheetView>
  </sheetViews>
  <sheetFormatPr baseColWidth="10" defaultColWidth="11" defaultRowHeight="12.4" x14ac:dyDescent="0.3"/>
  <cols>
    <col min="1" max="1" width="18.64453125" customWidth="1"/>
    <col min="2" max="2" width="29.1171875" customWidth="1"/>
    <col min="3" max="3" width="26.76171875" customWidth="1"/>
    <col min="4" max="4" width="12.87890625" customWidth="1"/>
    <col min="5" max="5" width="10.64453125" customWidth="1"/>
    <col min="6" max="6" width="18.64453125" customWidth="1"/>
    <col min="7" max="7" width="53.234375" customWidth="1"/>
    <col min="8" max="9" width="11" customWidth="1"/>
  </cols>
  <sheetData>
    <row r="1" spans="1:7" ht="23.25" customHeight="1" x14ac:dyDescent="0.3">
      <c r="A1" s="32" t="s">
        <v>2067</v>
      </c>
      <c r="B1" s="32" t="s">
        <v>240</v>
      </c>
      <c r="C1" s="32" t="s">
        <v>241</v>
      </c>
      <c r="D1" s="32" t="s">
        <v>245</v>
      </c>
      <c r="E1" s="32" t="s">
        <v>2068</v>
      </c>
      <c r="F1" s="32" t="s">
        <v>2069</v>
      </c>
      <c r="G1" s="32" t="s">
        <v>2070</v>
      </c>
    </row>
    <row r="2" spans="1:7" ht="38.25" customHeight="1" x14ac:dyDescent="0.3">
      <c r="A2" s="40">
        <v>2020</v>
      </c>
      <c r="B2" s="40" t="s">
        <v>229</v>
      </c>
      <c r="C2" s="40" t="s">
        <v>82</v>
      </c>
      <c r="D2" s="43">
        <v>0.3</v>
      </c>
      <c r="E2" s="45">
        <f>30+24+70+26</f>
        <v>150</v>
      </c>
      <c r="F2" s="41" t="s">
        <v>298</v>
      </c>
      <c r="G2" s="38" t="s">
        <v>2112</v>
      </c>
    </row>
    <row r="3" spans="1:7" ht="38.25" customHeight="1" x14ac:dyDescent="0.3">
      <c r="A3" s="40">
        <v>2020</v>
      </c>
      <c r="B3" s="40" t="s">
        <v>82</v>
      </c>
      <c r="C3" s="40" t="s">
        <v>222</v>
      </c>
      <c r="D3" s="43">
        <v>0.5</v>
      </c>
      <c r="E3" s="45">
        <v>250</v>
      </c>
      <c r="F3" s="41" t="s">
        <v>298</v>
      </c>
      <c r="G3" s="39" t="s">
        <v>2113</v>
      </c>
    </row>
    <row r="4" spans="1:7" x14ac:dyDescent="0.3">
      <c r="A4" s="40">
        <v>2020</v>
      </c>
      <c r="B4" s="40" t="s">
        <v>82</v>
      </c>
      <c r="C4" s="40" t="s">
        <v>210</v>
      </c>
      <c r="D4" s="43">
        <v>1</v>
      </c>
      <c r="E4" s="45">
        <v>43</v>
      </c>
      <c r="F4" s="40" t="s">
        <v>249</v>
      </c>
      <c r="G4" s="39"/>
    </row>
    <row r="5" spans="1:7" x14ac:dyDescent="0.3">
      <c r="A5" s="40">
        <v>2020</v>
      </c>
      <c r="B5" s="40" t="s">
        <v>82</v>
      </c>
      <c r="C5" s="40" t="s">
        <v>229</v>
      </c>
      <c r="D5" s="43">
        <v>1</v>
      </c>
      <c r="E5" s="45">
        <v>63</v>
      </c>
      <c r="F5" s="40" t="s">
        <v>249</v>
      </c>
      <c r="G5" s="39"/>
    </row>
    <row r="6" spans="1:7" x14ac:dyDescent="0.3">
      <c r="A6" s="40">
        <v>2020</v>
      </c>
      <c r="B6" s="40" t="s">
        <v>80</v>
      </c>
      <c r="C6" s="40" t="s">
        <v>229</v>
      </c>
      <c r="D6" s="44">
        <v>0</v>
      </c>
      <c r="E6" s="45">
        <v>0</v>
      </c>
      <c r="F6" s="40" t="s">
        <v>249</v>
      </c>
      <c r="G6" s="39" t="s">
        <v>2114</v>
      </c>
    </row>
    <row r="7" spans="1:7" x14ac:dyDescent="0.3">
      <c r="A7" s="40">
        <v>2020</v>
      </c>
      <c r="B7" s="40" t="s">
        <v>84</v>
      </c>
      <c r="C7" s="40" t="s">
        <v>222</v>
      </c>
      <c r="D7" s="43">
        <v>1</v>
      </c>
      <c r="E7" s="45">
        <v>0.5</v>
      </c>
      <c r="F7" s="40" t="s">
        <v>249</v>
      </c>
      <c r="G7" s="39"/>
    </row>
    <row r="8" spans="1:7" x14ac:dyDescent="0.3">
      <c r="A8" s="40">
        <v>2020</v>
      </c>
      <c r="B8" s="40" t="s">
        <v>210</v>
      </c>
      <c r="C8" s="40" t="s">
        <v>121</v>
      </c>
      <c r="D8" s="43">
        <v>1</v>
      </c>
      <c r="E8" s="45">
        <v>43</v>
      </c>
      <c r="F8" s="40" t="s">
        <v>249</v>
      </c>
      <c r="G8" s="39"/>
    </row>
    <row r="9" spans="1:7" x14ac:dyDescent="0.3">
      <c r="A9" s="40"/>
      <c r="B9" s="40"/>
      <c r="C9" s="40"/>
      <c r="D9" s="43"/>
      <c r="E9" s="40"/>
      <c r="F9" s="40"/>
      <c r="G9" s="39"/>
    </row>
    <row r="10" spans="1:7" x14ac:dyDescent="0.3">
      <c r="A10" s="40"/>
      <c r="B10" s="40"/>
      <c r="C10" s="40"/>
      <c r="D10" s="43"/>
      <c r="E10" s="40"/>
      <c r="F10" s="40"/>
      <c r="G10" s="39"/>
    </row>
    <row r="11" spans="1:7" x14ac:dyDescent="0.3">
      <c r="A11" s="40"/>
      <c r="B11" s="40"/>
      <c r="C11" s="40"/>
      <c r="D11" s="43"/>
      <c r="E11" s="40"/>
      <c r="F11" s="40"/>
      <c r="G11" s="39"/>
    </row>
    <row r="12" spans="1:7" x14ac:dyDescent="0.3">
      <c r="A12" s="40"/>
      <c r="B12" s="40"/>
      <c r="C12" s="40"/>
      <c r="D12" s="43"/>
      <c r="E12" s="40"/>
      <c r="F12" s="40"/>
      <c r="G12" s="39"/>
    </row>
    <row r="13" spans="1:7" x14ac:dyDescent="0.3">
      <c r="A13" s="40"/>
      <c r="B13" s="40"/>
      <c r="C13" s="40"/>
      <c r="D13" s="43"/>
      <c r="E13" s="40"/>
      <c r="F13" s="40"/>
      <c r="G13" s="39"/>
    </row>
    <row r="14" spans="1:7" x14ac:dyDescent="0.3">
      <c r="A14" s="40"/>
      <c r="B14" s="40"/>
      <c r="C14" s="40"/>
      <c r="D14" s="43"/>
      <c r="E14" s="40"/>
      <c r="F14" s="40"/>
      <c r="G14" s="39"/>
    </row>
    <row r="15" spans="1:7" x14ac:dyDescent="0.3">
      <c r="A15" s="40"/>
      <c r="B15" s="40"/>
      <c r="C15" s="40"/>
      <c r="D15" s="43"/>
      <c r="E15" s="40"/>
      <c r="F15" s="40"/>
      <c r="G15" s="39"/>
    </row>
    <row r="16" spans="1:7" x14ac:dyDescent="0.3">
      <c r="A16" s="40"/>
      <c r="B16" s="40"/>
      <c r="C16" s="40"/>
      <c r="D16" s="43"/>
      <c r="E16" s="40"/>
      <c r="F16" s="40"/>
      <c r="G16" s="39"/>
    </row>
    <row r="17" spans="1:7" x14ac:dyDescent="0.3">
      <c r="A17" s="40"/>
      <c r="B17" s="40"/>
      <c r="C17" s="40"/>
      <c r="D17" s="43"/>
      <c r="E17" s="40"/>
      <c r="F17" s="40"/>
      <c r="G17" s="39"/>
    </row>
    <row r="18" spans="1:7" x14ac:dyDescent="0.3">
      <c r="D18" s="42"/>
      <c r="G18" s="39"/>
    </row>
  </sheetData>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0" tint="-0.249977111117893"/>
  </sheetPr>
  <dimension ref="A1:G33"/>
  <sheetViews>
    <sheetView workbookViewId="0">
      <selection activeCell="C9" sqref="C9"/>
    </sheetView>
  </sheetViews>
  <sheetFormatPr baseColWidth="10" defaultColWidth="11" defaultRowHeight="12.4" x14ac:dyDescent="0.3"/>
  <cols>
    <col min="1" max="1" width="18.64453125" customWidth="1"/>
    <col min="2" max="2" width="23.64453125" customWidth="1"/>
    <col min="3" max="3" width="26.234375" customWidth="1"/>
    <col min="4" max="4" width="12.87890625" customWidth="1"/>
    <col min="5" max="5" width="10.64453125" customWidth="1"/>
    <col min="6" max="6" width="18.64453125" customWidth="1"/>
    <col min="7" max="7" width="42.87890625" customWidth="1"/>
    <col min="8" max="9" width="11" customWidth="1"/>
  </cols>
  <sheetData>
    <row r="1" spans="1:7" ht="23.25" customHeight="1" x14ac:dyDescent="0.3">
      <c r="A1" s="32" t="s">
        <v>2067</v>
      </c>
      <c r="B1" s="32" t="s">
        <v>240</v>
      </c>
      <c r="C1" s="32" t="s">
        <v>241</v>
      </c>
      <c r="D1" s="32" t="s">
        <v>245</v>
      </c>
      <c r="E1" s="32" t="s">
        <v>2068</v>
      </c>
      <c r="F1" s="32" t="s">
        <v>2069</v>
      </c>
      <c r="G1" s="32" t="s">
        <v>2070</v>
      </c>
    </row>
    <row r="2" spans="1:7" x14ac:dyDescent="0.3">
      <c r="A2" s="40">
        <v>2020</v>
      </c>
      <c r="B2" s="41" t="s">
        <v>202</v>
      </c>
      <c r="C2" s="40" t="s">
        <v>127</v>
      </c>
      <c r="D2" s="43">
        <v>0</v>
      </c>
      <c r="E2" s="40">
        <v>0</v>
      </c>
      <c r="F2" s="40" t="s">
        <v>249</v>
      </c>
      <c r="G2" s="39" t="s">
        <v>2115</v>
      </c>
    </row>
    <row r="3" spans="1:7" x14ac:dyDescent="0.3">
      <c r="A3" s="40"/>
      <c r="B3" s="40"/>
      <c r="C3" s="40"/>
      <c r="D3" s="43"/>
      <c r="E3" s="40"/>
      <c r="F3" s="40"/>
      <c r="G3" s="39"/>
    </row>
    <row r="4" spans="1:7" x14ac:dyDescent="0.3">
      <c r="A4" s="40"/>
      <c r="B4" s="40"/>
      <c r="C4" s="40"/>
      <c r="D4" s="43"/>
      <c r="E4" s="40"/>
      <c r="F4" s="40"/>
      <c r="G4" s="39"/>
    </row>
    <row r="5" spans="1:7" x14ac:dyDescent="0.3">
      <c r="A5" s="40"/>
      <c r="B5" s="40"/>
      <c r="C5" s="40"/>
      <c r="D5" s="43"/>
      <c r="E5" s="40"/>
      <c r="F5" s="41"/>
      <c r="G5" s="38"/>
    </row>
    <row r="6" spans="1:7" x14ac:dyDescent="0.3">
      <c r="A6" s="40"/>
      <c r="B6" s="41"/>
      <c r="C6" s="41"/>
      <c r="D6" s="43"/>
      <c r="E6" s="40"/>
      <c r="F6" s="41"/>
      <c r="G6" s="38"/>
    </row>
    <row r="7" spans="1:7" x14ac:dyDescent="0.3">
      <c r="A7" s="40"/>
      <c r="B7" s="41"/>
      <c r="C7" s="41"/>
      <c r="D7" s="43"/>
      <c r="E7" s="40"/>
      <c r="F7" s="41"/>
      <c r="G7" s="38"/>
    </row>
    <row r="8" spans="1:7" x14ac:dyDescent="0.3">
      <c r="A8" s="40"/>
      <c r="B8" s="40"/>
      <c r="C8" s="40"/>
      <c r="D8" s="43"/>
      <c r="E8" s="40"/>
      <c r="F8" s="40"/>
      <c r="G8" s="39"/>
    </row>
    <row r="9" spans="1:7" x14ac:dyDescent="0.3">
      <c r="A9" s="40"/>
      <c r="B9" s="40"/>
      <c r="C9" s="40"/>
      <c r="D9" s="43"/>
      <c r="E9" s="40"/>
      <c r="F9" s="40"/>
      <c r="G9" s="39"/>
    </row>
    <row r="10" spans="1:7" x14ac:dyDescent="0.3">
      <c r="A10" s="40"/>
      <c r="B10" s="40"/>
      <c r="C10" s="40"/>
      <c r="D10" s="43"/>
      <c r="E10" s="40"/>
      <c r="F10" s="40"/>
      <c r="G10" s="39"/>
    </row>
    <row r="11" spans="1:7" x14ac:dyDescent="0.3">
      <c r="A11" s="40"/>
      <c r="B11" s="40"/>
      <c r="C11" s="40"/>
      <c r="D11" s="43"/>
      <c r="E11" s="40"/>
      <c r="F11" s="40"/>
      <c r="G11" s="39"/>
    </row>
    <row r="12" spans="1:7" x14ac:dyDescent="0.3">
      <c r="A12" s="40"/>
      <c r="B12" s="40"/>
      <c r="C12" s="40"/>
      <c r="D12" s="43"/>
      <c r="E12" s="40"/>
      <c r="F12" s="40"/>
      <c r="G12" s="39"/>
    </row>
    <row r="13" spans="1:7" x14ac:dyDescent="0.3">
      <c r="A13" s="40"/>
      <c r="B13" s="40"/>
      <c r="C13" s="40"/>
      <c r="D13" s="43"/>
      <c r="E13" s="40"/>
      <c r="F13" s="40"/>
      <c r="G13" s="39"/>
    </row>
    <row r="14" spans="1:7" x14ac:dyDescent="0.3">
      <c r="A14" s="40"/>
      <c r="B14" s="40"/>
      <c r="C14" s="40"/>
      <c r="D14" s="43"/>
      <c r="E14" s="40"/>
      <c r="F14" s="40"/>
      <c r="G14" s="39"/>
    </row>
    <row r="15" spans="1:7" x14ac:dyDescent="0.3">
      <c r="A15" s="40"/>
      <c r="B15" s="40"/>
      <c r="C15" s="40"/>
      <c r="D15" s="43"/>
      <c r="E15" s="40"/>
      <c r="F15" s="40"/>
      <c r="G15" s="39"/>
    </row>
    <row r="16" spans="1:7" x14ac:dyDescent="0.3">
      <c r="A16" s="40"/>
      <c r="B16" s="40"/>
      <c r="C16" s="40"/>
      <c r="D16" s="43"/>
      <c r="E16" s="40"/>
      <c r="F16" s="40"/>
      <c r="G16" s="39"/>
    </row>
    <row r="17" spans="1:7" x14ac:dyDescent="0.3">
      <c r="A17" s="40"/>
      <c r="B17" s="40"/>
      <c r="C17" s="40"/>
      <c r="D17" s="43"/>
      <c r="E17" s="40"/>
      <c r="F17" s="40"/>
      <c r="G17" s="39"/>
    </row>
    <row r="18" spans="1:7" x14ac:dyDescent="0.3">
      <c r="A18" s="40"/>
      <c r="B18" s="40"/>
      <c r="C18" s="40"/>
      <c r="D18" s="43"/>
      <c r="E18" s="40"/>
      <c r="F18" s="40"/>
      <c r="G18" s="39"/>
    </row>
    <row r="19" spans="1:7" x14ac:dyDescent="0.3">
      <c r="A19" s="40"/>
      <c r="B19" s="40"/>
      <c r="C19" s="40"/>
      <c r="D19" s="43"/>
      <c r="E19" s="40"/>
      <c r="F19" s="40"/>
      <c r="G19" s="39"/>
    </row>
    <row r="20" spans="1:7" x14ac:dyDescent="0.3">
      <c r="A20" s="40"/>
      <c r="B20" s="40"/>
      <c r="C20" s="40"/>
      <c r="D20" s="43"/>
      <c r="E20" s="40"/>
      <c r="F20" s="40"/>
      <c r="G20" s="39"/>
    </row>
    <row r="21" spans="1:7" x14ac:dyDescent="0.3">
      <c r="A21" s="40"/>
      <c r="B21" s="40"/>
      <c r="C21" s="40"/>
      <c r="D21" s="43"/>
      <c r="E21" s="40"/>
      <c r="F21" s="40"/>
      <c r="G21" s="39"/>
    </row>
    <row r="22" spans="1:7" x14ac:dyDescent="0.3">
      <c r="A22" s="40"/>
      <c r="B22" s="40"/>
      <c r="C22" s="40"/>
      <c r="D22" s="43"/>
      <c r="E22" s="40"/>
      <c r="F22" s="40"/>
      <c r="G22" s="39"/>
    </row>
    <row r="23" spans="1:7" x14ac:dyDescent="0.3">
      <c r="A23" s="40"/>
      <c r="B23" s="40"/>
      <c r="C23" s="40"/>
      <c r="D23" s="43"/>
      <c r="E23" s="40"/>
      <c r="F23" s="40"/>
      <c r="G23" s="39"/>
    </row>
    <row r="24" spans="1:7" x14ac:dyDescent="0.3">
      <c r="A24" s="40"/>
      <c r="B24" s="40"/>
      <c r="C24" s="40"/>
      <c r="D24" s="43"/>
      <c r="E24" s="40"/>
      <c r="F24" s="40"/>
      <c r="G24" s="39"/>
    </row>
    <row r="25" spans="1:7" x14ac:dyDescent="0.3">
      <c r="A25" s="40"/>
      <c r="B25" s="40"/>
      <c r="C25" s="40"/>
      <c r="D25" s="43"/>
      <c r="E25" s="40"/>
      <c r="F25" s="40"/>
      <c r="G25" s="39"/>
    </row>
    <row r="26" spans="1:7" x14ac:dyDescent="0.3">
      <c r="A26" s="40"/>
      <c r="B26" s="40"/>
      <c r="C26" s="40"/>
      <c r="D26" s="43"/>
      <c r="E26" s="40"/>
      <c r="F26" s="40"/>
      <c r="G26" s="39"/>
    </row>
    <row r="27" spans="1:7" x14ac:dyDescent="0.3">
      <c r="A27" s="40"/>
      <c r="B27" s="40"/>
      <c r="C27" s="40"/>
      <c r="D27" s="43"/>
      <c r="E27" s="40"/>
      <c r="F27" s="40"/>
      <c r="G27" s="39"/>
    </row>
    <row r="28" spans="1:7" x14ac:dyDescent="0.3">
      <c r="A28" s="40"/>
      <c r="B28" s="40"/>
      <c r="C28" s="40"/>
      <c r="D28" s="43"/>
      <c r="E28" s="40"/>
      <c r="F28" s="40"/>
      <c r="G28" s="39"/>
    </row>
    <row r="29" spans="1:7" x14ac:dyDescent="0.3">
      <c r="A29" s="40"/>
      <c r="B29" s="40"/>
      <c r="C29" s="40"/>
      <c r="D29" s="43"/>
      <c r="E29" s="40"/>
      <c r="F29" s="40"/>
      <c r="G29" s="39"/>
    </row>
    <row r="30" spans="1:7" x14ac:dyDescent="0.3">
      <c r="A30" s="40"/>
      <c r="B30" s="40"/>
      <c r="C30" s="40"/>
      <c r="D30" s="43"/>
      <c r="E30" s="40"/>
      <c r="F30" s="40"/>
      <c r="G30" s="39"/>
    </row>
    <row r="31" spans="1:7" x14ac:dyDescent="0.3">
      <c r="A31" s="40"/>
      <c r="B31" s="40"/>
      <c r="C31" s="40"/>
      <c r="D31" s="43"/>
      <c r="E31" s="40"/>
      <c r="F31" s="40"/>
      <c r="G31" s="39"/>
    </row>
    <row r="32" spans="1:7" x14ac:dyDescent="0.3">
      <c r="A32" s="40"/>
      <c r="B32" s="40"/>
      <c r="C32" s="40"/>
      <c r="D32" s="43"/>
      <c r="E32" s="40"/>
      <c r="F32" s="40"/>
      <c r="G32" s="39"/>
    </row>
    <row r="33" spans="1:7" x14ac:dyDescent="0.3">
      <c r="A33" s="40"/>
      <c r="B33" s="40"/>
      <c r="C33" s="40"/>
      <c r="D33" s="43"/>
      <c r="E33" s="40"/>
      <c r="F33" s="40"/>
      <c r="G33" s="39"/>
    </row>
  </sheetData>
  <pageMargins left="0.7" right="0.7" top="0.75" bottom="0.75" header="0.3" footer="0.3"/>
  <tableParts count="1">
    <tablePart r:id="rId1"/>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filterMode="1"/>
  <dimension ref="A1:H147"/>
  <sheetViews>
    <sheetView workbookViewId="0">
      <selection activeCell="D160" sqref="D160"/>
    </sheetView>
  </sheetViews>
  <sheetFormatPr baseColWidth="10" defaultColWidth="10.87890625" defaultRowHeight="12.4" x14ac:dyDescent="0.3"/>
  <cols>
    <col min="1" max="1" width="10" bestFit="1" customWidth="1"/>
    <col min="2" max="2" width="20.234375" bestFit="1" customWidth="1"/>
    <col min="3" max="5" width="42.64453125" bestFit="1" customWidth="1"/>
    <col min="6" max="6" width="27.87890625" bestFit="1" customWidth="1"/>
    <col min="7" max="7" width="12.46875" bestFit="1" customWidth="1"/>
    <col min="8" max="8" width="23" bestFit="1" customWidth="1"/>
    <col min="9" max="9" width="10.87890625" bestFit="1" customWidth="1"/>
    <col min="10" max="10" width="8.46875" bestFit="1" customWidth="1"/>
    <col min="11" max="11" width="20.3515625" bestFit="1" customWidth="1"/>
    <col min="12" max="12" width="14.76171875" bestFit="1" customWidth="1"/>
    <col min="13" max="14" width="10.87890625" customWidth="1"/>
  </cols>
  <sheetData>
    <row r="1" spans="1:8" ht="15" customHeight="1" x14ac:dyDescent="0.3">
      <c r="A1" s="75" t="s">
        <v>2116</v>
      </c>
      <c r="B1" s="75" t="s">
        <v>2117</v>
      </c>
      <c r="C1" s="75" t="s">
        <v>2118</v>
      </c>
      <c r="D1" s="75" t="s">
        <v>2119</v>
      </c>
      <c r="E1" s="75" t="s">
        <v>2120</v>
      </c>
      <c r="F1" s="75" t="s">
        <v>2121</v>
      </c>
      <c r="G1" s="75" t="s">
        <v>2122</v>
      </c>
      <c r="H1" s="75" t="s">
        <v>2123</v>
      </c>
    </row>
    <row r="2" spans="1:8" ht="15" hidden="1" customHeight="1" x14ac:dyDescent="0.45">
      <c r="A2" s="74">
        <v>2017</v>
      </c>
      <c r="B2" s="74">
        <v>101</v>
      </c>
      <c r="C2" s="74" t="s">
        <v>2124</v>
      </c>
      <c r="D2" s="74">
        <v>100</v>
      </c>
      <c r="E2" s="74" t="s">
        <v>2125</v>
      </c>
      <c r="F2" s="74" t="s">
        <v>55</v>
      </c>
      <c r="G2" s="74">
        <v>3</v>
      </c>
      <c r="H2" s="74" t="s">
        <v>2126</v>
      </c>
    </row>
    <row r="3" spans="1:8" ht="15" hidden="1" customHeight="1" x14ac:dyDescent="0.45">
      <c r="A3" s="74">
        <v>2017</v>
      </c>
      <c r="B3" s="74">
        <v>101</v>
      </c>
      <c r="C3" s="74" t="s">
        <v>2124</v>
      </c>
      <c r="D3" s="74">
        <v>100</v>
      </c>
      <c r="E3" s="74" t="s">
        <v>2125</v>
      </c>
      <c r="F3" s="74" t="s">
        <v>122</v>
      </c>
      <c r="G3" s="74">
        <v>279</v>
      </c>
      <c r="H3" s="74" t="s">
        <v>2126</v>
      </c>
    </row>
    <row r="4" spans="1:8" ht="15" hidden="1" customHeight="1" x14ac:dyDescent="0.45">
      <c r="A4" s="74">
        <v>2017</v>
      </c>
      <c r="B4" s="74">
        <v>101</v>
      </c>
      <c r="C4" s="74" t="s">
        <v>2124</v>
      </c>
      <c r="D4" s="74">
        <v>100</v>
      </c>
      <c r="E4" s="74" t="s">
        <v>2125</v>
      </c>
      <c r="F4" s="74" t="s">
        <v>143</v>
      </c>
      <c r="G4" s="74">
        <v>122</v>
      </c>
      <c r="H4" s="74" t="s">
        <v>2126</v>
      </c>
    </row>
    <row r="5" spans="1:8" ht="15" hidden="1" customHeight="1" x14ac:dyDescent="0.45">
      <c r="A5" s="74">
        <v>2017</v>
      </c>
      <c r="B5" s="74">
        <v>101</v>
      </c>
      <c r="C5" s="74" t="s">
        <v>2124</v>
      </c>
      <c r="D5" s="74">
        <v>210</v>
      </c>
      <c r="E5" s="74" t="s">
        <v>2127</v>
      </c>
      <c r="F5" s="74" t="s">
        <v>55</v>
      </c>
      <c r="G5" s="74">
        <v>3</v>
      </c>
      <c r="H5" s="74" t="s">
        <v>2126</v>
      </c>
    </row>
    <row r="6" spans="1:8" ht="15" hidden="1" customHeight="1" x14ac:dyDescent="0.45">
      <c r="A6" s="74">
        <v>2017</v>
      </c>
      <c r="B6" s="74">
        <v>101</v>
      </c>
      <c r="C6" s="74" t="s">
        <v>2124</v>
      </c>
      <c r="D6" s="74">
        <v>210</v>
      </c>
      <c r="E6" s="74" t="s">
        <v>2127</v>
      </c>
      <c r="F6" s="74" t="s">
        <v>88</v>
      </c>
      <c r="G6" s="74">
        <v>2863</v>
      </c>
      <c r="H6" s="74" t="s">
        <v>2126</v>
      </c>
    </row>
    <row r="7" spans="1:8" ht="15" hidden="1" customHeight="1" x14ac:dyDescent="0.45">
      <c r="A7" s="74">
        <v>2017</v>
      </c>
      <c r="B7" s="74">
        <v>101</v>
      </c>
      <c r="C7" s="74" t="s">
        <v>2124</v>
      </c>
      <c r="D7" s="74">
        <v>210</v>
      </c>
      <c r="E7" s="74" t="s">
        <v>2127</v>
      </c>
      <c r="F7" s="74" t="s">
        <v>122</v>
      </c>
      <c r="G7" s="74">
        <v>2540</v>
      </c>
      <c r="H7" s="74" t="s">
        <v>2126</v>
      </c>
    </row>
    <row r="8" spans="1:8" ht="15" hidden="1" customHeight="1" x14ac:dyDescent="0.45">
      <c r="A8" s="74">
        <v>2017</v>
      </c>
      <c r="B8" s="74">
        <v>101</v>
      </c>
      <c r="C8" s="74" t="s">
        <v>2124</v>
      </c>
      <c r="D8" s="74">
        <v>210</v>
      </c>
      <c r="E8" s="74" t="s">
        <v>2127</v>
      </c>
      <c r="F8" s="74" t="s">
        <v>143</v>
      </c>
      <c r="G8" s="74">
        <v>192</v>
      </c>
      <c r="H8" s="74" t="s">
        <v>2126</v>
      </c>
    </row>
    <row r="9" spans="1:8" ht="15" hidden="1" customHeight="1" x14ac:dyDescent="0.45">
      <c r="A9" s="74">
        <v>2017</v>
      </c>
      <c r="B9" s="74">
        <v>101</v>
      </c>
      <c r="C9" s="74" t="s">
        <v>2124</v>
      </c>
      <c r="D9" s="74">
        <v>210</v>
      </c>
      <c r="E9" s="74" t="s">
        <v>2127</v>
      </c>
      <c r="F9" s="74" t="s">
        <v>135</v>
      </c>
      <c r="G9" s="74">
        <v>1463</v>
      </c>
      <c r="H9" s="74" t="s">
        <v>2126</v>
      </c>
    </row>
    <row r="10" spans="1:8" ht="15" hidden="1" customHeight="1" x14ac:dyDescent="0.45">
      <c r="A10" s="74">
        <v>2017</v>
      </c>
      <c r="B10" s="74">
        <v>101</v>
      </c>
      <c r="C10" s="74" t="s">
        <v>2124</v>
      </c>
      <c r="D10" s="74">
        <v>210</v>
      </c>
      <c r="E10" s="74" t="s">
        <v>2127</v>
      </c>
      <c r="F10" s="74" t="s">
        <v>76</v>
      </c>
      <c r="G10" s="74">
        <v>25</v>
      </c>
      <c r="H10" s="74" t="s">
        <v>2126</v>
      </c>
    </row>
    <row r="11" spans="1:8" ht="15" hidden="1" customHeight="1" x14ac:dyDescent="0.45">
      <c r="A11" s="74">
        <v>2017</v>
      </c>
      <c r="B11" s="74">
        <v>101</v>
      </c>
      <c r="C11" s="74" t="s">
        <v>2124</v>
      </c>
      <c r="D11" s="74">
        <v>220</v>
      </c>
      <c r="E11" s="74" t="s">
        <v>2128</v>
      </c>
      <c r="F11" s="74" t="s">
        <v>55</v>
      </c>
      <c r="G11" s="74">
        <v>9</v>
      </c>
      <c r="H11" s="74" t="s">
        <v>2126</v>
      </c>
    </row>
    <row r="12" spans="1:8" ht="15" hidden="1" customHeight="1" x14ac:dyDescent="0.45">
      <c r="A12" s="74">
        <v>2017</v>
      </c>
      <c r="B12" s="74">
        <v>101</v>
      </c>
      <c r="C12" s="74" t="s">
        <v>2124</v>
      </c>
      <c r="D12" s="74">
        <v>220</v>
      </c>
      <c r="E12" s="74" t="s">
        <v>2128</v>
      </c>
      <c r="F12" s="74" t="s">
        <v>122</v>
      </c>
      <c r="G12" s="74">
        <v>158</v>
      </c>
      <c r="H12" s="74" t="s">
        <v>2126</v>
      </c>
    </row>
    <row r="13" spans="1:8" ht="15" hidden="1" customHeight="1" x14ac:dyDescent="0.45">
      <c r="A13" s="74">
        <v>2017</v>
      </c>
      <c r="B13" s="74">
        <v>101</v>
      </c>
      <c r="C13" s="74" t="s">
        <v>2124</v>
      </c>
      <c r="D13" s="74">
        <v>220</v>
      </c>
      <c r="E13" s="74" t="s">
        <v>2128</v>
      </c>
      <c r="F13" s="74" t="s">
        <v>143</v>
      </c>
      <c r="G13" s="74">
        <v>28</v>
      </c>
      <c r="H13" s="74" t="s">
        <v>2126</v>
      </c>
    </row>
    <row r="14" spans="1:8" ht="15" hidden="1" customHeight="1" x14ac:dyDescent="0.45">
      <c r="A14" s="74">
        <v>2017</v>
      </c>
      <c r="B14" s="74">
        <v>101</v>
      </c>
      <c r="C14" s="74" t="s">
        <v>2124</v>
      </c>
      <c r="D14" s="74">
        <v>220</v>
      </c>
      <c r="E14" s="74" t="s">
        <v>2128</v>
      </c>
      <c r="F14" s="74" t="s">
        <v>135</v>
      </c>
      <c r="G14" s="74">
        <v>155</v>
      </c>
      <c r="H14" s="74" t="s">
        <v>2126</v>
      </c>
    </row>
    <row r="15" spans="1:8" ht="15" hidden="1" customHeight="1" x14ac:dyDescent="0.45">
      <c r="A15" s="74">
        <v>2017</v>
      </c>
      <c r="B15" s="74">
        <v>101</v>
      </c>
      <c r="C15" s="74" t="s">
        <v>2124</v>
      </c>
      <c r="D15" s="74">
        <v>300</v>
      </c>
      <c r="E15" s="74" t="s">
        <v>2129</v>
      </c>
      <c r="F15" s="74" t="s">
        <v>55</v>
      </c>
      <c r="G15" s="74">
        <v>1</v>
      </c>
      <c r="H15" s="74" t="s">
        <v>2126</v>
      </c>
    </row>
    <row r="16" spans="1:8" ht="15" hidden="1" customHeight="1" x14ac:dyDescent="0.45">
      <c r="A16" s="74">
        <v>2017</v>
      </c>
      <c r="B16" s="74">
        <v>101</v>
      </c>
      <c r="C16" s="74" t="s">
        <v>2124</v>
      </c>
      <c r="D16" s="74">
        <v>300</v>
      </c>
      <c r="E16" s="74" t="s">
        <v>2129</v>
      </c>
      <c r="F16" s="74" t="s">
        <v>122</v>
      </c>
      <c r="G16" s="74">
        <v>25</v>
      </c>
      <c r="H16" s="74" t="s">
        <v>2126</v>
      </c>
    </row>
    <row r="17" spans="1:8" ht="15" hidden="1" customHeight="1" x14ac:dyDescent="0.45">
      <c r="A17" s="74">
        <v>2017</v>
      </c>
      <c r="B17" s="74">
        <v>101</v>
      </c>
      <c r="C17" s="74" t="s">
        <v>2124</v>
      </c>
      <c r="D17" s="74">
        <v>300</v>
      </c>
      <c r="E17" s="74" t="s">
        <v>2129</v>
      </c>
      <c r="F17" s="74" t="s">
        <v>143</v>
      </c>
      <c r="G17" s="74">
        <v>1206</v>
      </c>
      <c r="H17" s="74" t="s">
        <v>2126</v>
      </c>
    </row>
    <row r="18" spans="1:8" ht="15" hidden="1" customHeight="1" x14ac:dyDescent="0.45">
      <c r="A18" s="74">
        <v>2017</v>
      </c>
      <c r="B18" s="74">
        <v>101</v>
      </c>
      <c r="C18" s="74" t="s">
        <v>2124</v>
      </c>
      <c r="D18" s="74">
        <v>500</v>
      </c>
      <c r="E18" s="74" t="s">
        <v>2130</v>
      </c>
      <c r="F18" s="74" t="s">
        <v>55</v>
      </c>
      <c r="G18" s="74">
        <v>6</v>
      </c>
      <c r="H18" s="74" t="s">
        <v>2126</v>
      </c>
    </row>
    <row r="19" spans="1:8" ht="15" hidden="1" customHeight="1" x14ac:dyDescent="0.45">
      <c r="A19" s="74">
        <v>2017</v>
      </c>
      <c r="B19" s="74">
        <v>101</v>
      </c>
      <c r="C19" s="74" t="s">
        <v>2124</v>
      </c>
      <c r="D19" s="74">
        <v>500</v>
      </c>
      <c r="E19" s="74" t="s">
        <v>2130</v>
      </c>
      <c r="F19" s="74" t="s">
        <v>88</v>
      </c>
      <c r="G19" s="74">
        <v>1882</v>
      </c>
      <c r="H19" s="74" t="s">
        <v>2126</v>
      </c>
    </row>
    <row r="20" spans="1:8" ht="15" hidden="1" customHeight="1" x14ac:dyDescent="0.45">
      <c r="A20" s="74">
        <v>2017</v>
      </c>
      <c r="B20" s="74">
        <v>101</v>
      </c>
      <c r="C20" s="74" t="s">
        <v>2124</v>
      </c>
      <c r="D20" s="74">
        <v>500</v>
      </c>
      <c r="E20" s="74" t="s">
        <v>2130</v>
      </c>
      <c r="F20" s="74" t="s">
        <v>122</v>
      </c>
      <c r="G20" s="74">
        <v>19</v>
      </c>
      <c r="H20" s="74" t="s">
        <v>2126</v>
      </c>
    </row>
    <row r="21" spans="1:8" ht="15" hidden="1" customHeight="1" x14ac:dyDescent="0.45">
      <c r="A21" s="74">
        <v>2017</v>
      </c>
      <c r="B21" s="74">
        <v>101</v>
      </c>
      <c r="C21" s="74" t="s">
        <v>2124</v>
      </c>
      <c r="D21" s="74">
        <v>500</v>
      </c>
      <c r="E21" s="74" t="s">
        <v>2130</v>
      </c>
      <c r="F21" s="74" t="s">
        <v>143</v>
      </c>
      <c r="G21" s="74">
        <v>227</v>
      </c>
      <c r="H21" s="74" t="s">
        <v>2126</v>
      </c>
    </row>
    <row r="22" spans="1:8" ht="15" hidden="1" customHeight="1" x14ac:dyDescent="0.45">
      <c r="A22" s="74">
        <v>2017</v>
      </c>
      <c r="B22" s="74">
        <v>101</v>
      </c>
      <c r="C22" s="74" t="s">
        <v>2124</v>
      </c>
      <c r="D22" s="74">
        <v>500</v>
      </c>
      <c r="E22" s="74" t="s">
        <v>2130</v>
      </c>
      <c r="F22" s="74" t="s">
        <v>135</v>
      </c>
      <c r="G22" s="74">
        <v>1</v>
      </c>
      <c r="H22" s="74" t="s">
        <v>2126</v>
      </c>
    </row>
    <row r="23" spans="1:8" ht="15" hidden="1" customHeight="1" x14ac:dyDescent="0.45">
      <c r="A23" s="74">
        <v>2017</v>
      </c>
      <c r="B23" s="74">
        <v>101</v>
      </c>
      <c r="C23" s="74" t="s">
        <v>2124</v>
      </c>
      <c r="D23" s="74">
        <v>500</v>
      </c>
      <c r="E23" s="74" t="s">
        <v>2130</v>
      </c>
      <c r="F23" s="74" t="s">
        <v>76</v>
      </c>
      <c r="G23" s="74">
        <v>102</v>
      </c>
      <c r="H23" s="74" t="s">
        <v>2126</v>
      </c>
    </row>
    <row r="24" spans="1:8" ht="15" hidden="1" customHeight="1" x14ac:dyDescent="0.45">
      <c r="A24" s="74">
        <v>2017</v>
      </c>
      <c r="B24" s="74">
        <v>101</v>
      </c>
      <c r="C24" s="74" t="s">
        <v>2124</v>
      </c>
      <c r="D24" s="74">
        <v>610</v>
      </c>
      <c r="E24" s="74" t="s">
        <v>2131</v>
      </c>
      <c r="F24" s="74" t="s">
        <v>55</v>
      </c>
      <c r="G24" s="74">
        <v>2</v>
      </c>
      <c r="H24" s="74" t="s">
        <v>2126</v>
      </c>
    </row>
    <row r="25" spans="1:8" ht="15" hidden="1" customHeight="1" x14ac:dyDescent="0.45">
      <c r="A25" s="74">
        <v>2017</v>
      </c>
      <c r="B25" s="74">
        <v>101</v>
      </c>
      <c r="C25" s="74" t="s">
        <v>2124</v>
      </c>
      <c r="D25" s="74">
        <v>610</v>
      </c>
      <c r="E25" s="74" t="s">
        <v>2131</v>
      </c>
      <c r="F25" s="74" t="s">
        <v>143</v>
      </c>
      <c r="G25" s="74">
        <v>736</v>
      </c>
      <c r="H25" s="74" t="s">
        <v>2126</v>
      </c>
    </row>
    <row r="26" spans="1:8" ht="15" hidden="1" customHeight="1" x14ac:dyDescent="0.45">
      <c r="A26" s="74">
        <v>2017</v>
      </c>
      <c r="B26" s="74">
        <v>101</v>
      </c>
      <c r="C26" s="74" t="s">
        <v>2124</v>
      </c>
      <c r="D26" s="74">
        <v>610</v>
      </c>
      <c r="E26" s="74" t="s">
        <v>2131</v>
      </c>
      <c r="F26" s="74" t="s">
        <v>135</v>
      </c>
      <c r="G26" s="74">
        <v>4124</v>
      </c>
      <c r="H26" s="74" t="s">
        <v>2126</v>
      </c>
    </row>
    <row r="27" spans="1:8" ht="15" hidden="1" customHeight="1" x14ac:dyDescent="0.45">
      <c r="A27" s="74">
        <v>2017</v>
      </c>
      <c r="B27" s="74">
        <v>101</v>
      </c>
      <c r="C27" s="74" t="s">
        <v>2124</v>
      </c>
      <c r="D27" s="74">
        <v>620</v>
      </c>
      <c r="E27" s="74" t="s">
        <v>2132</v>
      </c>
      <c r="F27" s="74" t="s">
        <v>122</v>
      </c>
      <c r="G27" s="74">
        <v>58</v>
      </c>
      <c r="H27" s="74" t="s">
        <v>2126</v>
      </c>
    </row>
    <row r="28" spans="1:8" ht="15" hidden="1" customHeight="1" x14ac:dyDescent="0.45">
      <c r="A28" s="74">
        <v>2017</v>
      </c>
      <c r="B28" s="74">
        <v>101</v>
      </c>
      <c r="C28" s="74" t="s">
        <v>2124</v>
      </c>
      <c r="D28" s="74">
        <v>700</v>
      </c>
      <c r="E28" s="74" t="s">
        <v>2133</v>
      </c>
      <c r="F28" s="74" t="s">
        <v>122</v>
      </c>
      <c r="G28" s="74">
        <v>1</v>
      </c>
      <c r="H28" s="74" t="s">
        <v>2126</v>
      </c>
    </row>
    <row r="29" spans="1:8" ht="15" hidden="1" customHeight="1" x14ac:dyDescent="0.45">
      <c r="A29" s="74">
        <v>2017</v>
      </c>
      <c r="B29" s="74">
        <v>101</v>
      </c>
      <c r="C29" s="74" t="s">
        <v>2124</v>
      </c>
      <c r="D29" s="74">
        <v>700</v>
      </c>
      <c r="E29" s="74" t="s">
        <v>2133</v>
      </c>
      <c r="F29" s="74" t="s">
        <v>143</v>
      </c>
      <c r="G29" s="74">
        <v>26</v>
      </c>
      <c r="H29" s="74" t="s">
        <v>2126</v>
      </c>
    </row>
    <row r="30" spans="1:8" ht="15" hidden="1" customHeight="1" x14ac:dyDescent="0.45">
      <c r="A30" s="74">
        <v>2017</v>
      </c>
      <c r="B30" s="74">
        <v>101</v>
      </c>
      <c r="C30" s="74" t="s">
        <v>2124</v>
      </c>
      <c r="D30" s="74">
        <v>820</v>
      </c>
      <c r="E30" s="74" t="s">
        <v>2134</v>
      </c>
      <c r="F30" s="74" t="s">
        <v>55</v>
      </c>
      <c r="G30" s="74">
        <v>16</v>
      </c>
      <c r="H30" s="74" t="s">
        <v>2126</v>
      </c>
    </row>
    <row r="31" spans="1:8" ht="15" hidden="1" customHeight="1" x14ac:dyDescent="0.45">
      <c r="A31" s="74">
        <v>2017</v>
      </c>
      <c r="B31" s="74">
        <v>101</v>
      </c>
      <c r="C31" s="74" t="s">
        <v>2124</v>
      </c>
      <c r="D31" s="74">
        <v>820</v>
      </c>
      <c r="E31" s="74" t="s">
        <v>2134</v>
      </c>
      <c r="F31" s="74" t="s">
        <v>122</v>
      </c>
      <c r="G31" s="74">
        <v>1075</v>
      </c>
      <c r="H31" s="74" t="s">
        <v>2126</v>
      </c>
    </row>
    <row r="32" spans="1:8" ht="15" hidden="1" customHeight="1" x14ac:dyDescent="0.45">
      <c r="A32" s="74">
        <v>2017</v>
      </c>
      <c r="B32" s="74">
        <v>101</v>
      </c>
      <c r="C32" s="74" t="s">
        <v>2124</v>
      </c>
      <c r="D32" s="74">
        <v>820</v>
      </c>
      <c r="E32" s="74" t="s">
        <v>2134</v>
      </c>
      <c r="F32" s="74" t="s">
        <v>143</v>
      </c>
      <c r="G32" s="74">
        <v>433</v>
      </c>
      <c r="H32" s="74" t="s">
        <v>2126</v>
      </c>
    </row>
    <row r="33" spans="1:8" ht="15" hidden="1" customHeight="1" x14ac:dyDescent="0.45">
      <c r="A33" s="74">
        <v>2017</v>
      </c>
      <c r="B33" s="74">
        <v>101</v>
      </c>
      <c r="C33" s="74" t="s">
        <v>2124</v>
      </c>
      <c r="D33" s="74">
        <v>820</v>
      </c>
      <c r="E33" s="74" t="s">
        <v>2134</v>
      </c>
      <c r="F33" s="74" t="s">
        <v>135</v>
      </c>
      <c r="G33" s="74">
        <v>7465</v>
      </c>
      <c r="H33" s="74" t="s">
        <v>2126</v>
      </c>
    </row>
    <row r="34" spans="1:8" ht="15" hidden="1" customHeight="1" x14ac:dyDescent="0.45">
      <c r="A34" s="74">
        <v>2017</v>
      </c>
      <c r="B34" s="74">
        <v>101</v>
      </c>
      <c r="C34" s="74" t="s">
        <v>2124</v>
      </c>
      <c r="D34" s="74">
        <v>820</v>
      </c>
      <c r="E34" s="74" t="s">
        <v>2134</v>
      </c>
      <c r="F34" s="74" t="s">
        <v>76</v>
      </c>
      <c r="G34" s="74">
        <v>79</v>
      </c>
      <c r="H34" s="74" t="s">
        <v>2126</v>
      </c>
    </row>
    <row r="35" spans="1:8" ht="15" hidden="1" customHeight="1" x14ac:dyDescent="0.45">
      <c r="A35" s="74">
        <v>2017</v>
      </c>
      <c r="B35" s="74">
        <v>101</v>
      </c>
      <c r="C35" s="74" t="s">
        <v>2124</v>
      </c>
      <c r="D35" s="74">
        <v>830</v>
      </c>
      <c r="E35" s="74" t="s">
        <v>2135</v>
      </c>
      <c r="F35" s="74" t="s">
        <v>55</v>
      </c>
      <c r="G35" s="74">
        <v>655</v>
      </c>
      <c r="H35" s="74" t="s">
        <v>2126</v>
      </c>
    </row>
    <row r="36" spans="1:8" ht="15" hidden="1" customHeight="1" x14ac:dyDescent="0.45">
      <c r="A36" s="74">
        <v>2017</v>
      </c>
      <c r="B36" s="74">
        <v>101</v>
      </c>
      <c r="C36" s="74" t="s">
        <v>2124</v>
      </c>
      <c r="D36" s="74">
        <v>830</v>
      </c>
      <c r="E36" s="74" t="s">
        <v>2135</v>
      </c>
      <c r="F36" s="74" t="s">
        <v>88</v>
      </c>
      <c r="G36" s="74">
        <v>963</v>
      </c>
      <c r="H36" s="74" t="s">
        <v>2126</v>
      </c>
    </row>
    <row r="37" spans="1:8" ht="15" hidden="1" customHeight="1" x14ac:dyDescent="0.45">
      <c r="A37" s="74">
        <v>2017</v>
      </c>
      <c r="B37" s="74">
        <v>101</v>
      </c>
      <c r="C37" s="74" t="s">
        <v>2124</v>
      </c>
      <c r="D37" s="74">
        <v>830</v>
      </c>
      <c r="E37" s="74" t="s">
        <v>2135</v>
      </c>
      <c r="F37" s="74" t="s">
        <v>122</v>
      </c>
      <c r="G37" s="74">
        <v>66</v>
      </c>
      <c r="H37" s="74" t="s">
        <v>2126</v>
      </c>
    </row>
    <row r="38" spans="1:8" ht="15" hidden="1" customHeight="1" x14ac:dyDescent="0.45">
      <c r="A38" s="74">
        <v>2017</v>
      </c>
      <c r="B38" s="74">
        <v>101</v>
      </c>
      <c r="C38" s="74" t="s">
        <v>2124</v>
      </c>
      <c r="D38" s="74">
        <v>830</v>
      </c>
      <c r="E38" s="74" t="s">
        <v>2135</v>
      </c>
      <c r="F38" s="74" t="s">
        <v>145</v>
      </c>
      <c r="G38" s="74">
        <v>35</v>
      </c>
      <c r="H38" s="74" t="s">
        <v>2126</v>
      </c>
    </row>
    <row r="39" spans="1:8" ht="15" hidden="1" customHeight="1" x14ac:dyDescent="0.45">
      <c r="A39" s="74">
        <v>2017</v>
      </c>
      <c r="B39" s="74">
        <v>101</v>
      </c>
      <c r="C39" s="74" t="s">
        <v>2124</v>
      </c>
      <c r="D39" s="74">
        <v>830</v>
      </c>
      <c r="E39" s="74" t="s">
        <v>2135</v>
      </c>
      <c r="F39" s="74" t="s">
        <v>143</v>
      </c>
      <c r="G39" s="74">
        <v>27</v>
      </c>
      <c r="H39" s="74" t="s">
        <v>2126</v>
      </c>
    </row>
    <row r="40" spans="1:8" ht="15" hidden="1" customHeight="1" x14ac:dyDescent="0.45">
      <c r="A40" s="74">
        <v>2017</v>
      </c>
      <c r="B40" s="74">
        <v>101</v>
      </c>
      <c r="C40" s="74" t="s">
        <v>2124</v>
      </c>
      <c r="D40" s="74">
        <v>830</v>
      </c>
      <c r="E40" s="74" t="s">
        <v>2135</v>
      </c>
      <c r="F40" s="74" t="s">
        <v>135</v>
      </c>
      <c r="G40" s="74">
        <v>143</v>
      </c>
      <c r="H40" s="74" t="s">
        <v>2126</v>
      </c>
    </row>
    <row r="41" spans="1:8" ht="15" hidden="1" customHeight="1" x14ac:dyDescent="0.45">
      <c r="A41" s="74">
        <v>2017</v>
      </c>
      <c r="B41" s="74">
        <v>101</v>
      </c>
      <c r="C41" s="74" t="s">
        <v>2124</v>
      </c>
      <c r="D41" s="74">
        <v>920</v>
      </c>
      <c r="E41" s="74" t="s">
        <v>2136</v>
      </c>
      <c r="F41" s="74" t="s">
        <v>143</v>
      </c>
      <c r="G41" s="74">
        <v>308</v>
      </c>
      <c r="H41" s="74" t="s">
        <v>2126</v>
      </c>
    </row>
    <row r="42" spans="1:8" ht="15" hidden="1" customHeight="1" x14ac:dyDescent="0.45">
      <c r="A42" s="74">
        <v>2017</v>
      </c>
      <c r="B42" s="74">
        <v>101</v>
      </c>
      <c r="C42" s="74" t="s">
        <v>2124</v>
      </c>
      <c r="D42" s="74">
        <v>920</v>
      </c>
      <c r="E42" s="74" t="s">
        <v>2136</v>
      </c>
      <c r="F42" s="74" t="s">
        <v>135</v>
      </c>
      <c r="G42" s="74">
        <v>5567</v>
      </c>
      <c r="H42" s="74" t="s">
        <v>2126</v>
      </c>
    </row>
    <row r="43" spans="1:8" ht="15" hidden="1" customHeight="1" x14ac:dyDescent="0.45">
      <c r="A43" s="74">
        <v>2017</v>
      </c>
      <c r="B43" s="74">
        <v>101</v>
      </c>
      <c r="C43" s="74" t="s">
        <v>2124</v>
      </c>
      <c r="D43" s="74">
        <v>930</v>
      </c>
      <c r="E43" s="74" t="s">
        <v>2137</v>
      </c>
      <c r="F43" s="74" t="s">
        <v>143</v>
      </c>
      <c r="G43" s="74">
        <v>542</v>
      </c>
      <c r="H43" s="74" t="s">
        <v>2126</v>
      </c>
    </row>
    <row r="44" spans="1:8" ht="15" hidden="1" customHeight="1" x14ac:dyDescent="0.45">
      <c r="A44" s="74">
        <v>2017</v>
      </c>
      <c r="B44" s="74">
        <v>101</v>
      </c>
      <c r="C44" s="74" t="s">
        <v>2124</v>
      </c>
      <c r="D44" s="74">
        <v>1003</v>
      </c>
      <c r="E44" s="74" t="s">
        <v>2138</v>
      </c>
      <c r="F44" s="74" t="s">
        <v>122</v>
      </c>
      <c r="G44" s="74">
        <v>5</v>
      </c>
      <c r="H44" s="74" t="s">
        <v>2126</v>
      </c>
    </row>
    <row r="45" spans="1:8" ht="15" hidden="1" customHeight="1" x14ac:dyDescent="0.45">
      <c r="A45" s="74">
        <v>2017</v>
      </c>
      <c r="B45" s="74">
        <v>101</v>
      </c>
      <c r="C45" s="74" t="s">
        <v>2124</v>
      </c>
      <c r="D45" s="74">
        <v>1004</v>
      </c>
      <c r="E45" s="74" t="s">
        <v>2139</v>
      </c>
      <c r="F45" s="74" t="s">
        <v>76</v>
      </c>
      <c r="G45" s="74">
        <v>41</v>
      </c>
      <c r="H45" s="74" t="s">
        <v>2126</v>
      </c>
    </row>
    <row r="46" spans="1:8" ht="15" hidden="1" customHeight="1" x14ac:dyDescent="0.45">
      <c r="A46" s="74">
        <v>2017</v>
      </c>
      <c r="B46" s="74">
        <v>101</v>
      </c>
      <c r="C46" s="74" t="s">
        <v>2124</v>
      </c>
      <c r="D46" s="74">
        <v>1006</v>
      </c>
      <c r="E46" s="74" t="s">
        <v>2140</v>
      </c>
      <c r="F46" s="74" t="s">
        <v>55</v>
      </c>
      <c r="G46" s="74">
        <v>1</v>
      </c>
      <c r="H46" s="74" t="s">
        <v>2126</v>
      </c>
    </row>
    <row r="47" spans="1:8" ht="15" hidden="1" customHeight="1" x14ac:dyDescent="0.45">
      <c r="A47" s="74">
        <v>2017</v>
      </c>
      <c r="B47" s="74">
        <v>101</v>
      </c>
      <c r="C47" s="74" t="s">
        <v>2124</v>
      </c>
      <c r="D47" s="74">
        <v>1006</v>
      </c>
      <c r="E47" s="74" t="s">
        <v>2140</v>
      </c>
      <c r="F47" s="74" t="s">
        <v>88</v>
      </c>
      <c r="G47" s="74">
        <v>10</v>
      </c>
      <c r="H47" s="74" t="s">
        <v>2126</v>
      </c>
    </row>
    <row r="48" spans="1:8" ht="15" hidden="1" customHeight="1" x14ac:dyDescent="0.45">
      <c r="A48" s="74">
        <v>2017</v>
      </c>
      <c r="B48" s="74">
        <v>101</v>
      </c>
      <c r="C48" s="74" t="s">
        <v>2124</v>
      </c>
      <c r="D48" s="74">
        <v>1100</v>
      </c>
      <c r="E48" s="74" t="s">
        <v>2141</v>
      </c>
      <c r="F48" s="74" t="s">
        <v>55</v>
      </c>
      <c r="G48" s="74">
        <v>259</v>
      </c>
      <c r="H48" s="74" t="s">
        <v>2126</v>
      </c>
    </row>
    <row r="49" spans="1:8" ht="15" hidden="1" customHeight="1" x14ac:dyDescent="0.45">
      <c r="A49" s="74">
        <v>2017</v>
      </c>
      <c r="B49" s="74">
        <v>101</v>
      </c>
      <c r="C49" s="74" t="s">
        <v>2124</v>
      </c>
      <c r="D49" s="74">
        <v>1100</v>
      </c>
      <c r="E49" s="74" t="s">
        <v>2141</v>
      </c>
      <c r="F49" s="74" t="s">
        <v>122</v>
      </c>
      <c r="G49" s="74">
        <v>4585</v>
      </c>
      <c r="H49" s="74" t="s">
        <v>2126</v>
      </c>
    </row>
    <row r="50" spans="1:8" ht="15" hidden="1" customHeight="1" x14ac:dyDescent="0.45">
      <c r="A50" s="74">
        <v>2017</v>
      </c>
      <c r="B50" s="74">
        <v>101</v>
      </c>
      <c r="C50" s="74" t="s">
        <v>2124</v>
      </c>
      <c r="D50" s="74">
        <v>1100</v>
      </c>
      <c r="E50" s="74" t="s">
        <v>2141</v>
      </c>
      <c r="F50" s="74" t="s">
        <v>143</v>
      </c>
      <c r="G50" s="74">
        <v>20</v>
      </c>
      <c r="H50" s="74" t="s">
        <v>2126</v>
      </c>
    </row>
    <row r="51" spans="1:8" ht="15" hidden="1" customHeight="1" x14ac:dyDescent="0.45">
      <c r="A51" s="74">
        <v>2017</v>
      </c>
      <c r="B51" s="74">
        <v>101</v>
      </c>
      <c r="C51" s="74" t="s">
        <v>2124</v>
      </c>
      <c r="D51" s="74">
        <v>1100</v>
      </c>
      <c r="E51" s="74" t="s">
        <v>2141</v>
      </c>
      <c r="F51" s="74" t="s">
        <v>76</v>
      </c>
      <c r="G51" s="74">
        <v>4</v>
      </c>
      <c r="H51" s="74" t="s">
        <v>2126</v>
      </c>
    </row>
    <row r="52" spans="1:8" ht="15" hidden="1" customHeight="1" x14ac:dyDescent="0.45">
      <c r="A52" s="74">
        <v>2017</v>
      </c>
      <c r="B52" s="74">
        <v>101</v>
      </c>
      <c r="C52" s="74" t="s">
        <v>2124</v>
      </c>
      <c r="D52" s="74">
        <v>1300</v>
      </c>
      <c r="E52" s="74" t="s">
        <v>2142</v>
      </c>
      <c r="F52" s="74" t="s">
        <v>55</v>
      </c>
      <c r="G52" s="74">
        <v>1167</v>
      </c>
      <c r="H52" s="74" t="s">
        <v>2126</v>
      </c>
    </row>
    <row r="53" spans="1:8" ht="15" hidden="1" customHeight="1" x14ac:dyDescent="0.45">
      <c r="A53" s="74">
        <v>2017</v>
      </c>
      <c r="B53" s="74">
        <v>101</v>
      </c>
      <c r="C53" s="74" t="s">
        <v>2124</v>
      </c>
      <c r="D53" s="74">
        <v>1300</v>
      </c>
      <c r="E53" s="74" t="s">
        <v>2142</v>
      </c>
      <c r="F53" s="74" t="s">
        <v>88</v>
      </c>
      <c r="G53" s="74">
        <v>956</v>
      </c>
      <c r="H53" s="74" t="s">
        <v>2126</v>
      </c>
    </row>
    <row r="54" spans="1:8" ht="15" hidden="1" customHeight="1" x14ac:dyDescent="0.45">
      <c r="A54" s="74">
        <v>2017</v>
      </c>
      <c r="B54" s="74">
        <v>101</v>
      </c>
      <c r="C54" s="74" t="s">
        <v>2124</v>
      </c>
      <c r="D54" s="74">
        <v>1300</v>
      </c>
      <c r="E54" s="74" t="s">
        <v>2142</v>
      </c>
      <c r="F54" s="74" t="s">
        <v>122</v>
      </c>
      <c r="G54" s="74">
        <v>5095</v>
      </c>
      <c r="H54" s="74" t="s">
        <v>2126</v>
      </c>
    </row>
    <row r="55" spans="1:8" ht="15" hidden="1" customHeight="1" x14ac:dyDescent="0.45">
      <c r="A55" s="74">
        <v>2017</v>
      </c>
      <c r="B55" s="74">
        <v>101</v>
      </c>
      <c r="C55" s="74" t="s">
        <v>2124</v>
      </c>
      <c r="D55" s="74">
        <v>1300</v>
      </c>
      <c r="E55" s="74" t="s">
        <v>2142</v>
      </c>
      <c r="F55" s="74" t="s">
        <v>145</v>
      </c>
      <c r="G55" s="74">
        <v>11</v>
      </c>
      <c r="H55" s="74" t="s">
        <v>2126</v>
      </c>
    </row>
    <row r="56" spans="1:8" ht="15" hidden="1" customHeight="1" x14ac:dyDescent="0.45">
      <c r="A56" s="74">
        <v>2017</v>
      </c>
      <c r="B56" s="74">
        <v>101</v>
      </c>
      <c r="C56" s="74" t="s">
        <v>2124</v>
      </c>
      <c r="D56" s="74">
        <v>1300</v>
      </c>
      <c r="E56" s="74" t="s">
        <v>2142</v>
      </c>
      <c r="F56" s="74" t="s">
        <v>143</v>
      </c>
      <c r="G56" s="74">
        <v>21242</v>
      </c>
      <c r="H56" s="74" t="s">
        <v>2126</v>
      </c>
    </row>
    <row r="57" spans="1:8" ht="15" hidden="1" customHeight="1" x14ac:dyDescent="0.45">
      <c r="A57" s="74">
        <v>2017</v>
      </c>
      <c r="B57" s="74">
        <v>101</v>
      </c>
      <c r="C57" s="74" t="s">
        <v>2124</v>
      </c>
      <c r="D57" s="74">
        <v>1300</v>
      </c>
      <c r="E57" s="74" t="s">
        <v>2142</v>
      </c>
      <c r="F57" s="74" t="s">
        <v>135</v>
      </c>
      <c r="G57" s="74">
        <v>3682</v>
      </c>
      <c r="H57" s="74" t="s">
        <v>2126</v>
      </c>
    </row>
    <row r="58" spans="1:8" ht="15" hidden="1" customHeight="1" x14ac:dyDescent="0.45">
      <c r="A58" s="74">
        <v>2017</v>
      </c>
      <c r="B58" s="74">
        <v>101</v>
      </c>
      <c r="C58" s="74" t="s">
        <v>2124</v>
      </c>
      <c r="D58" s="74">
        <v>1300</v>
      </c>
      <c r="E58" s="74" t="s">
        <v>2142</v>
      </c>
      <c r="F58" s="74" t="s">
        <v>76</v>
      </c>
      <c r="G58" s="74">
        <v>1438</v>
      </c>
      <c r="H58" s="74" t="s">
        <v>2126</v>
      </c>
    </row>
    <row r="59" spans="1:8" ht="15" hidden="1" customHeight="1" x14ac:dyDescent="0.45">
      <c r="A59" s="74">
        <v>2017</v>
      </c>
      <c r="B59" s="74">
        <v>101</v>
      </c>
      <c r="C59" s="74" t="s">
        <v>2124</v>
      </c>
      <c r="D59" s="74">
        <v>1311</v>
      </c>
      <c r="E59" s="74" t="s">
        <v>2143</v>
      </c>
      <c r="F59" s="74" t="s">
        <v>55</v>
      </c>
      <c r="G59" s="74">
        <v>30</v>
      </c>
      <c r="H59" s="74" t="s">
        <v>2126</v>
      </c>
    </row>
    <row r="60" spans="1:8" ht="15" hidden="1" customHeight="1" x14ac:dyDescent="0.45">
      <c r="A60" s="74">
        <v>2017</v>
      </c>
      <c r="B60" s="74">
        <v>101</v>
      </c>
      <c r="C60" s="74" t="s">
        <v>2124</v>
      </c>
      <c r="D60" s="74">
        <v>1311</v>
      </c>
      <c r="E60" s="74" t="s">
        <v>2143</v>
      </c>
      <c r="F60" s="74" t="s">
        <v>88</v>
      </c>
      <c r="G60" s="74">
        <v>2</v>
      </c>
      <c r="H60" s="74" t="s">
        <v>2126</v>
      </c>
    </row>
    <row r="61" spans="1:8" ht="15" hidden="1" customHeight="1" x14ac:dyDescent="0.45">
      <c r="A61" s="74">
        <v>2017</v>
      </c>
      <c r="B61" s="74">
        <v>101</v>
      </c>
      <c r="C61" s="74" t="s">
        <v>2124</v>
      </c>
      <c r="D61" s="74">
        <v>1311</v>
      </c>
      <c r="E61" s="74" t="s">
        <v>2143</v>
      </c>
      <c r="F61" s="74" t="s">
        <v>122</v>
      </c>
      <c r="G61" s="74">
        <v>233</v>
      </c>
      <c r="H61" s="74" t="s">
        <v>2126</v>
      </c>
    </row>
    <row r="62" spans="1:8" ht="15" hidden="1" customHeight="1" x14ac:dyDescent="0.45">
      <c r="A62" s="74">
        <v>2017</v>
      </c>
      <c r="B62" s="74">
        <v>101</v>
      </c>
      <c r="C62" s="74" t="s">
        <v>2124</v>
      </c>
      <c r="D62" s="74">
        <v>1311</v>
      </c>
      <c r="E62" s="74" t="s">
        <v>2143</v>
      </c>
      <c r="F62" s="74" t="s">
        <v>143</v>
      </c>
      <c r="G62" s="74">
        <v>1</v>
      </c>
      <c r="H62" s="74" t="s">
        <v>2126</v>
      </c>
    </row>
    <row r="63" spans="1:8" ht="15" hidden="1" customHeight="1" x14ac:dyDescent="0.45">
      <c r="A63" s="74">
        <v>2017</v>
      </c>
      <c r="B63" s="74">
        <v>101</v>
      </c>
      <c r="C63" s="74" t="s">
        <v>2124</v>
      </c>
      <c r="D63" s="74">
        <v>1311</v>
      </c>
      <c r="E63" s="74" t="s">
        <v>2143</v>
      </c>
      <c r="F63" s="74" t="s">
        <v>135</v>
      </c>
      <c r="G63" s="74">
        <v>482</v>
      </c>
      <c r="H63" s="74" t="s">
        <v>2126</v>
      </c>
    </row>
    <row r="64" spans="1:8" ht="15" hidden="1" customHeight="1" x14ac:dyDescent="0.45">
      <c r="A64" s="74">
        <v>2017</v>
      </c>
      <c r="B64" s="74">
        <v>101</v>
      </c>
      <c r="C64" s="74" t="s">
        <v>2124</v>
      </c>
      <c r="D64" s="74">
        <v>1312</v>
      </c>
      <c r="E64" s="74" t="s">
        <v>2144</v>
      </c>
      <c r="F64" s="74" t="s">
        <v>122</v>
      </c>
      <c r="G64" s="74">
        <v>6</v>
      </c>
      <c r="H64" s="74" t="s">
        <v>2126</v>
      </c>
    </row>
    <row r="65" spans="1:8" ht="15" hidden="1" customHeight="1" x14ac:dyDescent="0.45">
      <c r="A65" s="74">
        <v>2017</v>
      </c>
      <c r="B65" s="74">
        <v>101</v>
      </c>
      <c r="C65" s="74" t="s">
        <v>2124</v>
      </c>
      <c r="D65" s="74">
        <v>1410</v>
      </c>
      <c r="E65" s="74" t="s">
        <v>2145</v>
      </c>
      <c r="F65" s="74" t="s">
        <v>88</v>
      </c>
      <c r="G65" s="74">
        <v>4143</v>
      </c>
      <c r="H65" s="74" t="s">
        <v>2126</v>
      </c>
    </row>
    <row r="66" spans="1:8" ht="15" hidden="1" customHeight="1" x14ac:dyDescent="0.45">
      <c r="A66" s="74">
        <v>2017</v>
      </c>
      <c r="B66" s="74">
        <v>101</v>
      </c>
      <c r="C66" s="74" t="s">
        <v>2124</v>
      </c>
      <c r="D66" s="74">
        <v>1410</v>
      </c>
      <c r="E66" s="74" t="s">
        <v>2145</v>
      </c>
      <c r="F66" s="74" t="s">
        <v>122</v>
      </c>
      <c r="G66" s="74">
        <v>184</v>
      </c>
      <c r="H66" s="74" t="s">
        <v>2126</v>
      </c>
    </row>
    <row r="67" spans="1:8" ht="15" hidden="1" customHeight="1" x14ac:dyDescent="0.45">
      <c r="A67" s="74">
        <v>2017</v>
      </c>
      <c r="B67" s="74">
        <v>101</v>
      </c>
      <c r="C67" s="74" t="s">
        <v>2124</v>
      </c>
      <c r="D67" s="74">
        <v>1410</v>
      </c>
      <c r="E67" s="74" t="s">
        <v>2145</v>
      </c>
      <c r="F67" s="74" t="s">
        <v>143</v>
      </c>
      <c r="G67" s="74">
        <v>1364</v>
      </c>
      <c r="H67" s="74" t="s">
        <v>2126</v>
      </c>
    </row>
    <row r="68" spans="1:8" ht="15" hidden="1" customHeight="1" x14ac:dyDescent="0.45">
      <c r="A68" s="74">
        <v>2017</v>
      </c>
      <c r="B68" s="74">
        <v>101</v>
      </c>
      <c r="C68" s="74" t="s">
        <v>2124</v>
      </c>
      <c r="D68" s="74">
        <v>1410</v>
      </c>
      <c r="E68" s="74" t="s">
        <v>2145</v>
      </c>
      <c r="F68" s="74" t="s">
        <v>135</v>
      </c>
      <c r="G68" s="74">
        <v>5215</v>
      </c>
      <c r="H68" s="74" t="s">
        <v>2126</v>
      </c>
    </row>
    <row r="69" spans="1:8" ht="15" hidden="1" customHeight="1" x14ac:dyDescent="0.45">
      <c r="A69" s="74">
        <v>2017</v>
      </c>
      <c r="B69" s="74">
        <v>101</v>
      </c>
      <c r="C69" s="74" t="s">
        <v>2124</v>
      </c>
      <c r="D69" s="74">
        <v>1420</v>
      </c>
      <c r="E69" s="74" t="s">
        <v>2146</v>
      </c>
      <c r="F69" s="74" t="s">
        <v>122</v>
      </c>
      <c r="G69" s="74">
        <v>5</v>
      </c>
      <c r="H69" s="74" t="s">
        <v>2126</v>
      </c>
    </row>
    <row r="70" spans="1:8" ht="15" hidden="1" customHeight="1" x14ac:dyDescent="0.45">
      <c r="A70" s="74">
        <v>2017</v>
      </c>
      <c r="B70" s="74">
        <v>101</v>
      </c>
      <c r="C70" s="74" t="s">
        <v>2124</v>
      </c>
      <c r="D70" s="74">
        <v>1420</v>
      </c>
      <c r="E70" s="74" t="s">
        <v>2146</v>
      </c>
      <c r="F70" s="74" t="s">
        <v>143</v>
      </c>
      <c r="G70" s="74">
        <v>416</v>
      </c>
      <c r="H70" s="74" t="s">
        <v>2126</v>
      </c>
    </row>
    <row r="71" spans="1:8" ht="15" hidden="1" customHeight="1" x14ac:dyDescent="0.45">
      <c r="A71" s="74">
        <v>2017</v>
      </c>
      <c r="B71" s="74">
        <v>101</v>
      </c>
      <c r="C71" s="74" t="s">
        <v>2124</v>
      </c>
      <c r="D71" s="74">
        <v>1520</v>
      </c>
      <c r="E71" s="74" t="s">
        <v>2147</v>
      </c>
      <c r="F71" s="74" t="s">
        <v>143</v>
      </c>
      <c r="G71" s="74">
        <v>25</v>
      </c>
      <c r="H71" s="74" t="s">
        <v>2126</v>
      </c>
    </row>
    <row r="72" spans="1:8" ht="15" hidden="1" customHeight="1" x14ac:dyDescent="0.45">
      <c r="A72" s="74">
        <v>2017</v>
      </c>
      <c r="B72" s="74">
        <v>101</v>
      </c>
      <c r="C72" s="74" t="s">
        <v>2124</v>
      </c>
      <c r="D72" s="74">
        <v>1532</v>
      </c>
      <c r="E72" s="74" t="s">
        <v>2148</v>
      </c>
      <c r="F72" s="74" t="s">
        <v>143</v>
      </c>
      <c r="G72" s="74">
        <v>1</v>
      </c>
      <c r="H72" s="74" t="s">
        <v>2126</v>
      </c>
    </row>
    <row r="73" spans="1:8" ht="15" hidden="1" customHeight="1" x14ac:dyDescent="0.45">
      <c r="A73" s="74">
        <v>2017</v>
      </c>
      <c r="B73" s="74">
        <v>101</v>
      </c>
      <c r="C73" s="74" t="s">
        <v>2124</v>
      </c>
      <c r="D73" s="74">
        <v>1630</v>
      </c>
      <c r="E73" s="74" t="s">
        <v>2149</v>
      </c>
      <c r="F73" s="74" t="s">
        <v>143</v>
      </c>
      <c r="G73" s="74">
        <v>12</v>
      </c>
      <c r="H73" s="74" t="s">
        <v>2126</v>
      </c>
    </row>
    <row r="74" spans="1:8" ht="15" hidden="1" customHeight="1" x14ac:dyDescent="0.45">
      <c r="A74" s="74">
        <v>2017</v>
      </c>
      <c r="B74" s="74">
        <v>101</v>
      </c>
      <c r="C74" s="74" t="s">
        <v>2124</v>
      </c>
      <c r="D74" s="74">
        <v>1717</v>
      </c>
      <c r="E74" s="74" t="s">
        <v>2150</v>
      </c>
      <c r="F74" s="74" t="s">
        <v>143</v>
      </c>
      <c r="G74" s="74">
        <v>4</v>
      </c>
      <c r="H74" s="74" t="s">
        <v>2126</v>
      </c>
    </row>
    <row r="75" spans="1:8" ht="15" hidden="1" customHeight="1" x14ac:dyDescent="0.45">
      <c r="A75" s="74">
        <v>2017</v>
      </c>
      <c r="B75" s="74">
        <v>101</v>
      </c>
      <c r="C75" s="74" t="s">
        <v>2124</v>
      </c>
      <c r="D75" s="74">
        <v>1811</v>
      </c>
      <c r="E75" s="74" t="s">
        <v>2151</v>
      </c>
      <c r="F75" s="74" t="s">
        <v>76</v>
      </c>
      <c r="G75" s="74">
        <v>6</v>
      </c>
      <c r="H75" s="74" t="s">
        <v>2126</v>
      </c>
    </row>
    <row r="76" spans="1:8" ht="15" hidden="1" customHeight="1" x14ac:dyDescent="0.45">
      <c r="A76" s="74">
        <v>2017</v>
      </c>
      <c r="B76" s="74">
        <v>101</v>
      </c>
      <c r="C76" s="74" t="s">
        <v>2124</v>
      </c>
      <c r="D76" s="74">
        <v>1814</v>
      </c>
      <c r="E76" s="74" t="s">
        <v>2152</v>
      </c>
      <c r="F76" s="74" t="s">
        <v>76</v>
      </c>
      <c r="G76" s="74">
        <v>184</v>
      </c>
      <c r="H76" s="74" t="s">
        <v>2126</v>
      </c>
    </row>
    <row r="77" spans="1:8" ht="15" hidden="1" customHeight="1" x14ac:dyDescent="0.45">
      <c r="A77" s="74">
        <v>2017</v>
      </c>
      <c r="B77" s="74">
        <v>101</v>
      </c>
      <c r="C77" s="74" t="s">
        <v>2124</v>
      </c>
      <c r="D77" s="74">
        <v>2002</v>
      </c>
      <c r="E77" s="74" t="s">
        <v>2153</v>
      </c>
      <c r="F77" s="74" t="s">
        <v>55</v>
      </c>
      <c r="G77" s="74">
        <v>0</v>
      </c>
      <c r="H77" s="74" t="s">
        <v>2126</v>
      </c>
    </row>
    <row r="78" spans="1:8" ht="15" hidden="1" customHeight="1" x14ac:dyDescent="0.45">
      <c r="A78" s="74">
        <v>2017</v>
      </c>
      <c r="B78" s="74">
        <v>101</v>
      </c>
      <c r="C78" s="74" t="s">
        <v>2124</v>
      </c>
      <c r="D78" s="74">
        <v>2002</v>
      </c>
      <c r="E78" s="74" t="s">
        <v>2153</v>
      </c>
      <c r="F78" s="74" t="s">
        <v>122</v>
      </c>
      <c r="G78" s="74">
        <v>0</v>
      </c>
      <c r="H78" s="74" t="s">
        <v>2126</v>
      </c>
    </row>
    <row r="79" spans="1:8" ht="15" hidden="1" customHeight="1" x14ac:dyDescent="0.45">
      <c r="A79" s="74">
        <v>2017</v>
      </c>
      <c r="B79" s="74">
        <v>101</v>
      </c>
      <c r="C79" s="74" t="s">
        <v>2124</v>
      </c>
      <c r="D79" s="74">
        <v>2002</v>
      </c>
      <c r="E79" s="74" t="s">
        <v>2153</v>
      </c>
      <c r="F79" s="74" t="s">
        <v>143</v>
      </c>
      <c r="G79" s="74">
        <v>8</v>
      </c>
      <c r="H79" s="74" t="s">
        <v>2126</v>
      </c>
    </row>
    <row r="80" spans="1:8" ht="15" hidden="1" customHeight="1" x14ac:dyDescent="0.45">
      <c r="A80" s="74">
        <v>2017</v>
      </c>
      <c r="B80" s="74">
        <v>101</v>
      </c>
      <c r="C80" s="74" t="s">
        <v>2124</v>
      </c>
      <c r="D80" s="74">
        <v>2100</v>
      </c>
      <c r="E80" s="74" t="s">
        <v>2154</v>
      </c>
      <c r="F80" s="74" t="s">
        <v>143</v>
      </c>
      <c r="G80" s="74">
        <v>0</v>
      </c>
      <c r="H80" s="74" t="s">
        <v>2126</v>
      </c>
    </row>
    <row r="81" spans="1:8" ht="15" hidden="1" customHeight="1" x14ac:dyDescent="0.45">
      <c r="A81" s="74">
        <v>2017</v>
      </c>
      <c r="B81" s="74">
        <v>101</v>
      </c>
      <c r="C81" s="74" t="s">
        <v>2124</v>
      </c>
      <c r="D81" s="74">
        <v>2100</v>
      </c>
      <c r="E81" s="74" t="s">
        <v>2154</v>
      </c>
      <c r="F81" s="74" t="s">
        <v>135</v>
      </c>
      <c r="G81" s="74">
        <v>109</v>
      </c>
      <c r="H81" s="74" t="s">
        <v>2126</v>
      </c>
    </row>
    <row r="82" spans="1:8" ht="15" hidden="1" customHeight="1" x14ac:dyDescent="0.45">
      <c r="A82" s="74">
        <v>2017</v>
      </c>
      <c r="B82" s="74">
        <v>101</v>
      </c>
      <c r="C82" s="74" t="s">
        <v>2124</v>
      </c>
      <c r="D82" s="74">
        <v>2100</v>
      </c>
      <c r="E82" s="74" t="s">
        <v>2154</v>
      </c>
      <c r="F82" s="74" t="s">
        <v>76</v>
      </c>
      <c r="G82" s="74">
        <v>2</v>
      </c>
      <c r="H82" s="74" t="s">
        <v>2126</v>
      </c>
    </row>
    <row r="83" spans="1:8" ht="15" hidden="1" customHeight="1" x14ac:dyDescent="0.45">
      <c r="A83" s="74">
        <v>2017</v>
      </c>
      <c r="B83" s="74">
        <v>101</v>
      </c>
      <c r="C83" s="74" t="s">
        <v>2124</v>
      </c>
      <c r="D83" s="74">
        <v>2340</v>
      </c>
      <c r="E83" s="74" t="s">
        <v>2155</v>
      </c>
      <c r="F83" s="74" t="s">
        <v>135</v>
      </c>
      <c r="G83" s="74">
        <v>335</v>
      </c>
      <c r="H83" s="74" t="s">
        <v>2126</v>
      </c>
    </row>
    <row r="84" spans="1:8" ht="15" hidden="1" customHeight="1" x14ac:dyDescent="0.45">
      <c r="A84" s="74">
        <v>2017</v>
      </c>
      <c r="B84" s="74">
        <v>101</v>
      </c>
      <c r="C84" s="74" t="s">
        <v>2124</v>
      </c>
      <c r="D84" s="74">
        <v>2360</v>
      </c>
      <c r="E84" s="74" t="s">
        <v>2156</v>
      </c>
      <c r="F84" s="74" t="s">
        <v>135</v>
      </c>
      <c r="G84" s="74">
        <v>1365</v>
      </c>
      <c r="H84" s="74" t="s">
        <v>2126</v>
      </c>
    </row>
    <row r="85" spans="1:8" ht="15" hidden="1" customHeight="1" x14ac:dyDescent="0.45">
      <c r="A85" s="74">
        <v>2017</v>
      </c>
      <c r="B85" s="74">
        <v>101</v>
      </c>
      <c r="C85" s="74" t="s">
        <v>2124</v>
      </c>
      <c r="D85" s="74">
        <v>2440</v>
      </c>
      <c r="E85" s="74" t="s">
        <v>2157</v>
      </c>
      <c r="F85" s="74" t="s">
        <v>135</v>
      </c>
      <c r="G85" s="74">
        <v>255</v>
      </c>
      <c r="H85" s="74" t="s">
        <v>2126</v>
      </c>
    </row>
    <row r="86" spans="1:8" ht="15" customHeight="1" x14ac:dyDescent="0.45">
      <c r="A86" s="74">
        <v>2017</v>
      </c>
      <c r="B86" s="74">
        <v>101</v>
      </c>
      <c r="C86" s="74" t="s">
        <v>2124</v>
      </c>
      <c r="D86" s="74">
        <v>1000</v>
      </c>
      <c r="E86" s="74" t="s">
        <v>232</v>
      </c>
      <c r="F86" s="74" t="s">
        <v>55</v>
      </c>
      <c r="G86" s="74">
        <v>2152</v>
      </c>
      <c r="H86" s="74" t="s">
        <v>2126</v>
      </c>
    </row>
    <row r="87" spans="1:8" ht="15" customHeight="1" x14ac:dyDescent="0.45">
      <c r="A87" s="74">
        <v>2017</v>
      </c>
      <c r="B87" s="74">
        <v>101</v>
      </c>
      <c r="C87" s="74" t="s">
        <v>2124</v>
      </c>
      <c r="D87" s="74">
        <v>1000</v>
      </c>
      <c r="E87" s="74" t="s">
        <v>232</v>
      </c>
      <c r="F87" s="74" t="s">
        <v>88</v>
      </c>
      <c r="G87" s="74">
        <v>10819</v>
      </c>
      <c r="H87" s="74" t="s">
        <v>2126</v>
      </c>
    </row>
    <row r="88" spans="1:8" ht="15" customHeight="1" x14ac:dyDescent="0.45">
      <c r="A88" s="74">
        <v>2017</v>
      </c>
      <c r="B88" s="74">
        <v>101</v>
      </c>
      <c r="C88" s="74" t="s">
        <v>2124</v>
      </c>
      <c r="D88" s="74">
        <v>1000</v>
      </c>
      <c r="E88" s="74" t="s">
        <v>232</v>
      </c>
      <c r="F88" s="74" t="s">
        <v>122</v>
      </c>
      <c r="G88" s="74">
        <v>14334</v>
      </c>
      <c r="H88" s="74" t="s">
        <v>2126</v>
      </c>
    </row>
    <row r="89" spans="1:8" ht="15" customHeight="1" x14ac:dyDescent="0.45">
      <c r="A89" s="74">
        <v>2017</v>
      </c>
      <c r="B89" s="74">
        <v>101</v>
      </c>
      <c r="C89" s="74" t="s">
        <v>2124</v>
      </c>
      <c r="D89" s="74">
        <v>1000</v>
      </c>
      <c r="E89" s="74" t="s">
        <v>232</v>
      </c>
      <c r="F89" s="74" t="s">
        <v>145</v>
      </c>
      <c r="G89" s="74">
        <v>46</v>
      </c>
      <c r="H89" s="74" t="s">
        <v>2126</v>
      </c>
    </row>
    <row r="90" spans="1:8" ht="15" customHeight="1" x14ac:dyDescent="0.45">
      <c r="A90" s="74">
        <v>2017</v>
      </c>
      <c r="B90" s="74">
        <v>101</v>
      </c>
      <c r="C90" s="74" t="s">
        <v>2124</v>
      </c>
      <c r="D90" s="74">
        <v>1000</v>
      </c>
      <c r="E90" s="74" t="s">
        <v>232</v>
      </c>
      <c r="F90" s="74" t="s">
        <v>143</v>
      </c>
      <c r="G90" s="74">
        <v>26940</v>
      </c>
      <c r="H90" s="74" t="s">
        <v>2126</v>
      </c>
    </row>
    <row r="91" spans="1:8" ht="15" customHeight="1" x14ac:dyDescent="0.45">
      <c r="A91" s="74">
        <v>2017</v>
      </c>
      <c r="B91" s="74">
        <v>101</v>
      </c>
      <c r="C91" s="74" t="s">
        <v>2124</v>
      </c>
      <c r="D91" s="74">
        <v>1000</v>
      </c>
      <c r="E91" s="74" t="s">
        <v>232</v>
      </c>
      <c r="F91" s="74" t="s">
        <v>135</v>
      </c>
      <c r="G91" s="74">
        <v>30361</v>
      </c>
      <c r="H91" s="74" t="s">
        <v>2126</v>
      </c>
    </row>
    <row r="92" spans="1:8" ht="15" customHeight="1" x14ac:dyDescent="0.45">
      <c r="A92" s="74">
        <v>2017</v>
      </c>
      <c r="B92" s="74">
        <v>101</v>
      </c>
      <c r="C92" s="74" t="s">
        <v>2124</v>
      </c>
      <c r="D92" s="74">
        <v>1000</v>
      </c>
      <c r="E92" s="74" t="s">
        <v>232</v>
      </c>
      <c r="F92" s="74" t="s">
        <v>76</v>
      </c>
      <c r="G92" s="74">
        <v>1881</v>
      </c>
      <c r="H92" s="74" t="s">
        <v>2126</v>
      </c>
    </row>
    <row r="93" spans="1:8" ht="15" hidden="1" customHeight="1" x14ac:dyDescent="0.45">
      <c r="A93" s="74">
        <v>2017</v>
      </c>
      <c r="B93" s="74">
        <v>101</v>
      </c>
      <c r="C93" s="74" t="s">
        <v>2124</v>
      </c>
      <c r="D93" s="74">
        <v>210</v>
      </c>
      <c r="E93" s="74" t="s">
        <v>2127</v>
      </c>
      <c r="F93" s="74" t="s">
        <v>88</v>
      </c>
      <c r="G93" s="74">
        <v>1085</v>
      </c>
      <c r="H93" s="74" t="s">
        <v>2158</v>
      </c>
    </row>
    <row r="94" spans="1:8" ht="15" hidden="1" customHeight="1" x14ac:dyDescent="0.45">
      <c r="A94" s="74">
        <v>2017</v>
      </c>
      <c r="B94" s="74">
        <v>101</v>
      </c>
      <c r="C94" s="74" t="s">
        <v>2124</v>
      </c>
      <c r="D94" s="74">
        <v>210</v>
      </c>
      <c r="E94" s="74" t="s">
        <v>2127</v>
      </c>
      <c r="F94" s="74" t="s">
        <v>122</v>
      </c>
      <c r="G94" s="74">
        <v>740</v>
      </c>
      <c r="H94" s="74" t="s">
        <v>2158</v>
      </c>
    </row>
    <row r="95" spans="1:8" ht="15" hidden="1" customHeight="1" x14ac:dyDescent="0.45">
      <c r="A95" s="74">
        <v>2017</v>
      </c>
      <c r="B95" s="74">
        <v>101</v>
      </c>
      <c r="C95" s="74" t="s">
        <v>2124</v>
      </c>
      <c r="D95" s="74">
        <v>210</v>
      </c>
      <c r="E95" s="74" t="s">
        <v>2127</v>
      </c>
      <c r="F95" s="74" t="s">
        <v>145</v>
      </c>
      <c r="G95" s="74">
        <v>25</v>
      </c>
      <c r="H95" s="74" t="s">
        <v>2158</v>
      </c>
    </row>
    <row r="96" spans="1:8" ht="15" hidden="1" customHeight="1" x14ac:dyDescent="0.45">
      <c r="A96" s="74">
        <v>2017</v>
      </c>
      <c r="B96" s="74">
        <v>101</v>
      </c>
      <c r="C96" s="74" t="s">
        <v>2124</v>
      </c>
      <c r="D96" s="74">
        <v>210</v>
      </c>
      <c r="E96" s="74" t="s">
        <v>2127</v>
      </c>
      <c r="F96" s="74" t="s">
        <v>143</v>
      </c>
      <c r="G96" s="74">
        <v>246</v>
      </c>
      <c r="H96" s="74" t="s">
        <v>2158</v>
      </c>
    </row>
    <row r="97" spans="1:8" ht="15" hidden="1" customHeight="1" x14ac:dyDescent="0.45">
      <c r="A97" s="74">
        <v>2017</v>
      </c>
      <c r="B97" s="74">
        <v>101</v>
      </c>
      <c r="C97" s="74" t="s">
        <v>2124</v>
      </c>
      <c r="D97" s="74">
        <v>220</v>
      </c>
      <c r="E97" s="74" t="s">
        <v>2128</v>
      </c>
      <c r="F97" s="74" t="s">
        <v>143</v>
      </c>
      <c r="G97" s="74">
        <v>9</v>
      </c>
      <c r="H97" s="74" t="s">
        <v>2158</v>
      </c>
    </row>
    <row r="98" spans="1:8" ht="15" hidden="1" customHeight="1" x14ac:dyDescent="0.45">
      <c r="A98" s="74">
        <v>2017</v>
      </c>
      <c r="B98" s="74">
        <v>101</v>
      </c>
      <c r="C98" s="74" t="s">
        <v>2124</v>
      </c>
      <c r="D98" s="74">
        <v>300</v>
      </c>
      <c r="E98" s="74" t="s">
        <v>2129</v>
      </c>
      <c r="F98" s="74" t="s">
        <v>88</v>
      </c>
      <c r="G98" s="74">
        <v>10</v>
      </c>
      <c r="H98" s="74" t="s">
        <v>2158</v>
      </c>
    </row>
    <row r="99" spans="1:8" ht="15" hidden="1" customHeight="1" x14ac:dyDescent="0.45">
      <c r="A99" s="74">
        <v>2017</v>
      </c>
      <c r="B99" s="74">
        <v>101</v>
      </c>
      <c r="C99" s="74" t="s">
        <v>2124</v>
      </c>
      <c r="D99" s="74">
        <v>300</v>
      </c>
      <c r="E99" s="74" t="s">
        <v>2129</v>
      </c>
      <c r="F99" s="74" t="s">
        <v>145</v>
      </c>
      <c r="G99" s="74">
        <v>5881</v>
      </c>
      <c r="H99" s="74" t="s">
        <v>2158</v>
      </c>
    </row>
    <row r="100" spans="1:8" ht="15" hidden="1" customHeight="1" x14ac:dyDescent="0.45">
      <c r="A100" s="74">
        <v>2017</v>
      </c>
      <c r="B100" s="74">
        <v>101</v>
      </c>
      <c r="C100" s="74" t="s">
        <v>2124</v>
      </c>
      <c r="D100" s="74">
        <v>300</v>
      </c>
      <c r="E100" s="74" t="s">
        <v>2129</v>
      </c>
      <c r="F100" s="74" t="s">
        <v>143</v>
      </c>
      <c r="G100" s="74">
        <v>793</v>
      </c>
      <c r="H100" s="74" t="s">
        <v>2158</v>
      </c>
    </row>
    <row r="101" spans="1:8" ht="15" hidden="1" customHeight="1" x14ac:dyDescent="0.45">
      <c r="A101" s="74">
        <v>2017</v>
      </c>
      <c r="B101" s="74">
        <v>101</v>
      </c>
      <c r="C101" s="74" t="s">
        <v>2124</v>
      </c>
      <c r="D101" s="74">
        <v>500</v>
      </c>
      <c r="E101" s="74" t="s">
        <v>2130</v>
      </c>
      <c r="F101" s="74" t="s">
        <v>55</v>
      </c>
      <c r="G101" s="74">
        <v>11766</v>
      </c>
      <c r="H101" s="74" t="s">
        <v>2158</v>
      </c>
    </row>
    <row r="102" spans="1:8" ht="15" hidden="1" customHeight="1" x14ac:dyDescent="0.45">
      <c r="A102" s="74">
        <v>2017</v>
      </c>
      <c r="B102" s="74">
        <v>101</v>
      </c>
      <c r="C102" s="74" t="s">
        <v>2124</v>
      </c>
      <c r="D102" s="74">
        <v>500</v>
      </c>
      <c r="E102" s="74" t="s">
        <v>2130</v>
      </c>
      <c r="F102" s="74" t="s">
        <v>88</v>
      </c>
      <c r="G102" s="74">
        <v>42271</v>
      </c>
      <c r="H102" s="74" t="s">
        <v>2158</v>
      </c>
    </row>
    <row r="103" spans="1:8" ht="15" hidden="1" customHeight="1" x14ac:dyDescent="0.45">
      <c r="A103" s="74">
        <v>2017</v>
      </c>
      <c r="B103" s="74">
        <v>101</v>
      </c>
      <c r="C103" s="74" t="s">
        <v>2124</v>
      </c>
      <c r="D103" s="74">
        <v>500</v>
      </c>
      <c r="E103" s="74" t="s">
        <v>2130</v>
      </c>
      <c r="F103" s="74" t="s">
        <v>122</v>
      </c>
      <c r="G103" s="74">
        <v>54</v>
      </c>
      <c r="H103" s="74" t="s">
        <v>2158</v>
      </c>
    </row>
    <row r="104" spans="1:8" ht="15" hidden="1" customHeight="1" x14ac:dyDescent="0.45">
      <c r="A104" s="74">
        <v>2017</v>
      </c>
      <c r="B104" s="74">
        <v>101</v>
      </c>
      <c r="C104" s="74" t="s">
        <v>2124</v>
      </c>
      <c r="D104" s="74">
        <v>500</v>
      </c>
      <c r="E104" s="74" t="s">
        <v>2130</v>
      </c>
      <c r="F104" s="74" t="s">
        <v>145</v>
      </c>
      <c r="G104" s="74">
        <v>2972</v>
      </c>
      <c r="H104" s="74" t="s">
        <v>2158</v>
      </c>
    </row>
    <row r="105" spans="1:8" ht="15" hidden="1" customHeight="1" x14ac:dyDescent="0.45">
      <c r="A105" s="74">
        <v>2017</v>
      </c>
      <c r="B105" s="74">
        <v>101</v>
      </c>
      <c r="C105" s="74" t="s">
        <v>2124</v>
      </c>
      <c r="D105" s="74">
        <v>500</v>
      </c>
      <c r="E105" s="74" t="s">
        <v>2130</v>
      </c>
      <c r="F105" s="74" t="s">
        <v>143</v>
      </c>
      <c r="G105" s="74">
        <v>2707</v>
      </c>
      <c r="H105" s="74" t="s">
        <v>2158</v>
      </c>
    </row>
    <row r="106" spans="1:8" ht="15" hidden="1" customHeight="1" x14ac:dyDescent="0.45">
      <c r="A106" s="74">
        <v>2017</v>
      </c>
      <c r="B106" s="74">
        <v>101</v>
      </c>
      <c r="C106" s="74" t="s">
        <v>2124</v>
      </c>
      <c r="D106" s="74">
        <v>610</v>
      </c>
      <c r="E106" s="74" t="s">
        <v>2131</v>
      </c>
      <c r="F106" s="74" t="s">
        <v>143</v>
      </c>
      <c r="G106" s="74">
        <v>293</v>
      </c>
      <c r="H106" s="74" t="s">
        <v>2158</v>
      </c>
    </row>
    <row r="107" spans="1:8" ht="15" hidden="1" customHeight="1" x14ac:dyDescent="0.45">
      <c r="A107" s="74">
        <v>2017</v>
      </c>
      <c r="B107" s="74">
        <v>101</v>
      </c>
      <c r="C107" s="74" t="s">
        <v>2124</v>
      </c>
      <c r="D107" s="74">
        <v>700</v>
      </c>
      <c r="E107" s="74" t="s">
        <v>2133</v>
      </c>
      <c r="F107" s="74" t="s">
        <v>143</v>
      </c>
      <c r="G107" s="74">
        <v>24</v>
      </c>
      <c r="H107" s="74" t="s">
        <v>2158</v>
      </c>
    </row>
    <row r="108" spans="1:8" ht="15" hidden="1" customHeight="1" x14ac:dyDescent="0.45">
      <c r="A108" s="74">
        <v>2017</v>
      </c>
      <c r="B108" s="74">
        <v>101</v>
      </c>
      <c r="C108" s="74" t="s">
        <v>2124</v>
      </c>
      <c r="D108" s="74">
        <v>820</v>
      </c>
      <c r="E108" s="74" t="s">
        <v>2134</v>
      </c>
      <c r="F108" s="74" t="s">
        <v>88</v>
      </c>
      <c r="G108" s="74">
        <v>1</v>
      </c>
      <c r="H108" s="74" t="s">
        <v>2158</v>
      </c>
    </row>
    <row r="109" spans="1:8" ht="15" hidden="1" customHeight="1" x14ac:dyDescent="0.45">
      <c r="A109" s="74">
        <v>2017</v>
      </c>
      <c r="B109" s="74">
        <v>101</v>
      </c>
      <c r="C109" s="74" t="s">
        <v>2124</v>
      </c>
      <c r="D109" s="74">
        <v>820</v>
      </c>
      <c r="E109" s="74" t="s">
        <v>2134</v>
      </c>
      <c r="F109" s="74" t="s">
        <v>145</v>
      </c>
      <c r="G109" s="74">
        <v>49</v>
      </c>
      <c r="H109" s="74" t="s">
        <v>2158</v>
      </c>
    </row>
    <row r="110" spans="1:8" ht="15" hidden="1" customHeight="1" x14ac:dyDescent="0.45">
      <c r="A110" s="74">
        <v>2017</v>
      </c>
      <c r="B110" s="74">
        <v>101</v>
      </c>
      <c r="C110" s="74" t="s">
        <v>2124</v>
      </c>
      <c r="D110" s="74">
        <v>820</v>
      </c>
      <c r="E110" s="74" t="s">
        <v>2134</v>
      </c>
      <c r="F110" s="74" t="s">
        <v>143</v>
      </c>
      <c r="G110" s="74">
        <v>2830</v>
      </c>
      <c r="H110" s="74" t="s">
        <v>2158</v>
      </c>
    </row>
    <row r="111" spans="1:8" ht="15" hidden="1" customHeight="1" x14ac:dyDescent="0.45">
      <c r="A111" s="74">
        <v>2017</v>
      </c>
      <c r="B111" s="74">
        <v>101</v>
      </c>
      <c r="C111" s="74" t="s">
        <v>2124</v>
      </c>
      <c r="D111" s="74">
        <v>830</v>
      </c>
      <c r="E111" s="74" t="s">
        <v>2135</v>
      </c>
      <c r="F111" s="74" t="s">
        <v>55</v>
      </c>
      <c r="G111" s="74">
        <v>5839</v>
      </c>
      <c r="H111" s="74" t="s">
        <v>2158</v>
      </c>
    </row>
    <row r="112" spans="1:8" ht="15" hidden="1" customHeight="1" x14ac:dyDescent="0.45">
      <c r="A112" s="74">
        <v>2017</v>
      </c>
      <c r="B112" s="74">
        <v>101</v>
      </c>
      <c r="C112" s="74" t="s">
        <v>2124</v>
      </c>
      <c r="D112" s="74">
        <v>830</v>
      </c>
      <c r="E112" s="74" t="s">
        <v>2135</v>
      </c>
      <c r="F112" s="74" t="s">
        <v>88</v>
      </c>
      <c r="G112" s="74">
        <v>9908</v>
      </c>
      <c r="H112" s="74" t="s">
        <v>2158</v>
      </c>
    </row>
    <row r="113" spans="1:8" ht="15" hidden="1" customHeight="1" x14ac:dyDescent="0.45">
      <c r="A113" s="74">
        <v>2017</v>
      </c>
      <c r="B113" s="74">
        <v>101</v>
      </c>
      <c r="C113" s="74" t="s">
        <v>2124</v>
      </c>
      <c r="D113" s="74">
        <v>830</v>
      </c>
      <c r="E113" s="74" t="s">
        <v>2135</v>
      </c>
      <c r="F113" s="74" t="s">
        <v>122</v>
      </c>
      <c r="G113" s="74">
        <v>89</v>
      </c>
      <c r="H113" s="74" t="s">
        <v>2158</v>
      </c>
    </row>
    <row r="114" spans="1:8" ht="15" hidden="1" customHeight="1" x14ac:dyDescent="0.45">
      <c r="A114" s="74">
        <v>2017</v>
      </c>
      <c r="B114" s="74">
        <v>101</v>
      </c>
      <c r="C114" s="74" t="s">
        <v>2124</v>
      </c>
      <c r="D114" s="74">
        <v>830</v>
      </c>
      <c r="E114" s="74" t="s">
        <v>2135</v>
      </c>
      <c r="F114" s="74" t="s">
        <v>145</v>
      </c>
      <c r="G114" s="74">
        <v>6860</v>
      </c>
      <c r="H114" s="74" t="s">
        <v>2158</v>
      </c>
    </row>
    <row r="115" spans="1:8" ht="15" hidden="1" customHeight="1" x14ac:dyDescent="0.45">
      <c r="A115" s="74">
        <v>2017</v>
      </c>
      <c r="B115" s="74">
        <v>101</v>
      </c>
      <c r="C115" s="74" t="s">
        <v>2124</v>
      </c>
      <c r="D115" s="74">
        <v>830</v>
      </c>
      <c r="E115" s="74" t="s">
        <v>2135</v>
      </c>
      <c r="F115" s="74" t="s">
        <v>143</v>
      </c>
      <c r="G115" s="74">
        <v>104</v>
      </c>
      <c r="H115" s="74" t="s">
        <v>2158</v>
      </c>
    </row>
    <row r="116" spans="1:8" ht="15" hidden="1" customHeight="1" x14ac:dyDescent="0.45">
      <c r="A116" s="74">
        <v>2017</v>
      </c>
      <c r="B116" s="74">
        <v>101</v>
      </c>
      <c r="C116" s="74" t="s">
        <v>2124</v>
      </c>
      <c r="D116" s="74">
        <v>830</v>
      </c>
      <c r="E116" s="74" t="s">
        <v>2135</v>
      </c>
      <c r="F116" s="74" t="s">
        <v>76</v>
      </c>
      <c r="G116" s="74">
        <v>35</v>
      </c>
      <c r="H116" s="74" t="s">
        <v>2158</v>
      </c>
    </row>
    <row r="117" spans="1:8" ht="15" hidden="1" customHeight="1" x14ac:dyDescent="0.45">
      <c r="A117" s="74">
        <v>2017</v>
      </c>
      <c r="B117" s="74">
        <v>101</v>
      </c>
      <c r="C117" s="74" t="s">
        <v>2124</v>
      </c>
      <c r="D117" s="74">
        <v>1007</v>
      </c>
      <c r="E117" s="74" t="s">
        <v>2159</v>
      </c>
      <c r="F117" s="74" t="s">
        <v>143</v>
      </c>
      <c r="G117" s="74">
        <v>118</v>
      </c>
      <c r="H117" s="74" t="s">
        <v>2158</v>
      </c>
    </row>
    <row r="118" spans="1:8" ht="15" hidden="1" customHeight="1" x14ac:dyDescent="0.45">
      <c r="A118" s="74">
        <v>2017</v>
      </c>
      <c r="B118" s="74">
        <v>101</v>
      </c>
      <c r="C118" s="74" t="s">
        <v>2124</v>
      </c>
      <c r="D118" s="74">
        <v>1009</v>
      </c>
      <c r="E118" s="74" t="s">
        <v>2160</v>
      </c>
      <c r="F118" s="74" t="s">
        <v>143</v>
      </c>
      <c r="G118" s="74">
        <v>217</v>
      </c>
      <c r="H118" s="74" t="s">
        <v>2158</v>
      </c>
    </row>
    <row r="119" spans="1:8" ht="15" hidden="1" customHeight="1" x14ac:dyDescent="0.45">
      <c r="A119" s="74">
        <v>2017</v>
      </c>
      <c r="B119" s="74">
        <v>101</v>
      </c>
      <c r="C119" s="74" t="s">
        <v>2124</v>
      </c>
      <c r="D119" s="74">
        <v>1300</v>
      </c>
      <c r="E119" s="74" t="s">
        <v>2142</v>
      </c>
      <c r="F119" s="74" t="s">
        <v>122</v>
      </c>
      <c r="G119" s="74">
        <v>5</v>
      </c>
      <c r="H119" s="74" t="s">
        <v>2158</v>
      </c>
    </row>
    <row r="120" spans="1:8" ht="15" hidden="1" customHeight="1" x14ac:dyDescent="0.45">
      <c r="A120" s="74">
        <v>2017</v>
      </c>
      <c r="B120" s="74">
        <v>101</v>
      </c>
      <c r="C120" s="74" t="s">
        <v>2124</v>
      </c>
      <c r="D120" s="74">
        <v>1300</v>
      </c>
      <c r="E120" s="74" t="s">
        <v>2142</v>
      </c>
      <c r="F120" s="74" t="s">
        <v>145</v>
      </c>
      <c r="G120" s="74">
        <v>976</v>
      </c>
      <c r="H120" s="74" t="s">
        <v>2158</v>
      </c>
    </row>
    <row r="121" spans="1:8" ht="15" hidden="1" customHeight="1" x14ac:dyDescent="0.45">
      <c r="A121" s="74">
        <v>2017</v>
      </c>
      <c r="B121" s="74">
        <v>101</v>
      </c>
      <c r="C121" s="74" t="s">
        <v>2124</v>
      </c>
      <c r="D121" s="74">
        <v>1300</v>
      </c>
      <c r="E121" s="74" t="s">
        <v>2142</v>
      </c>
      <c r="F121" s="74" t="s">
        <v>143</v>
      </c>
      <c r="G121" s="74">
        <v>2932</v>
      </c>
      <c r="H121" s="74" t="s">
        <v>2158</v>
      </c>
    </row>
    <row r="122" spans="1:8" ht="15" hidden="1" customHeight="1" x14ac:dyDescent="0.45">
      <c r="A122" s="74">
        <v>2017</v>
      </c>
      <c r="B122" s="74">
        <v>101</v>
      </c>
      <c r="C122" s="74" t="s">
        <v>2124</v>
      </c>
      <c r="D122" s="74">
        <v>1311</v>
      </c>
      <c r="E122" s="74" t="s">
        <v>2143</v>
      </c>
      <c r="F122" s="74" t="s">
        <v>88</v>
      </c>
      <c r="G122" s="74">
        <v>164</v>
      </c>
      <c r="H122" s="74" t="s">
        <v>2158</v>
      </c>
    </row>
    <row r="123" spans="1:8" ht="15" hidden="1" customHeight="1" x14ac:dyDescent="0.45">
      <c r="A123" s="74">
        <v>2017</v>
      </c>
      <c r="B123" s="74">
        <v>101</v>
      </c>
      <c r="C123" s="74" t="s">
        <v>2124</v>
      </c>
      <c r="D123" s="74">
        <v>1330</v>
      </c>
      <c r="E123" s="74" t="s">
        <v>2161</v>
      </c>
      <c r="F123" s="74" t="s">
        <v>122</v>
      </c>
      <c r="G123" s="74">
        <v>11</v>
      </c>
      <c r="H123" s="74" t="s">
        <v>2158</v>
      </c>
    </row>
    <row r="124" spans="1:8" ht="15" hidden="1" customHeight="1" x14ac:dyDescent="0.45">
      <c r="A124" s="74">
        <v>2017</v>
      </c>
      <c r="B124" s="74">
        <v>101</v>
      </c>
      <c r="C124" s="74" t="s">
        <v>2124</v>
      </c>
      <c r="D124" s="74">
        <v>1330</v>
      </c>
      <c r="E124" s="74" t="s">
        <v>2161</v>
      </c>
      <c r="F124" s="74" t="s">
        <v>143</v>
      </c>
      <c r="G124" s="74">
        <v>21</v>
      </c>
      <c r="H124" s="74" t="s">
        <v>2158</v>
      </c>
    </row>
    <row r="125" spans="1:8" ht="15" hidden="1" customHeight="1" x14ac:dyDescent="0.45">
      <c r="A125" s="74">
        <v>2017</v>
      </c>
      <c r="B125" s="74">
        <v>101</v>
      </c>
      <c r="C125" s="74" t="s">
        <v>2124</v>
      </c>
      <c r="D125" s="74">
        <v>1340</v>
      </c>
      <c r="E125" s="74" t="s">
        <v>2162</v>
      </c>
      <c r="F125" s="74" t="s">
        <v>88</v>
      </c>
      <c r="G125" s="74">
        <v>766</v>
      </c>
      <c r="H125" s="74" t="s">
        <v>2158</v>
      </c>
    </row>
    <row r="126" spans="1:8" ht="15" hidden="1" customHeight="1" x14ac:dyDescent="0.45">
      <c r="A126" s="74">
        <v>2017</v>
      </c>
      <c r="B126" s="74">
        <v>101</v>
      </c>
      <c r="C126" s="74" t="s">
        <v>2124</v>
      </c>
      <c r="D126" s="74">
        <v>1340</v>
      </c>
      <c r="E126" s="74" t="s">
        <v>2162</v>
      </c>
      <c r="F126" s="74" t="s">
        <v>143</v>
      </c>
      <c r="G126" s="74">
        <v>92</v>
      </c>
      <c r="H126" s="74" t="s">
        <v>2158</v>
      </c>
    </row>
    <row r="127" spans="1:8" ht="15" hidden="1" customHeight="1" x14ac:dyDescent="0.45">
      <c r="A127" s="74">
        <v>2017</v>
      </c>
      <c r="B127" s="74">
        <v>101</v>
      </c>
      <c r="C127" s="74" t="s">
        <v>2124</v>
      </c>
      <c r="D127" s="74">
        <v>1410</v>
      </c>
      <c r="E127" s="74" t="s">
        <v>2145</v>
      </c>
      <c r="F127" s="74" t="s">
        <v>88</v>
      </c>
      <c r="G127" s="74">
        <v>7028</v>
      </c>
      <c r="H127" s="74" t="s">
        <v>2158</v>
      </c>
    </row>
    <row r="128" spans="1:8" ht="15" hidden="1" customHeight="1" x14ac:dyDescent="0.45">
      <c r="A128" s="74">
        <v>2017</v>
      </c>
      <c r="B128" s="74">
        <v>101</v>
      </c>
      <c r="C128" s="74" t="s">
        <v>2124</v>
      </c>
      <c r="D128" s="74">
        <v>1410</v>
      </c>
      <c r="E128" s="74" t="s">
        <v>2145</v>
      </c>
      <c r="F128" s="74" t="s">
        <v>145</v>
      </c>
      <c r="G128" s="74">
        <v>38313</v>
      </c>
      <c r="H128" s="74" t="s">
        <v>2158</v>
      </c>
    </row>
    <row r="129" spans="1:8" ht="15" hidden="1" customHeight="1" x14ac:dyDescent="0.45">
      <c r="A129" s="74">
        <v>2017</v>
      </c>
      <c r="B129" s="74">
        <v>101</v>
      </c>
      <c r="C129" s="74" t="s">
        <v>2124</v>
      </c>
      <c r="D129" s="74">
        <v>1410</v>
      </c>
      <c r="E129" s="74" t="s">
        <v>2145</v>
      </c>
      <c r="F129" s="74" t="s">
        <v>143</v>
      </c>
      <c r="G129" s="74">
        <v>101</v>
      </c>
      <c r="H129" s="74" t="s">
        <v>2158</v>
      </c>
    </row>
    <row r="130" spans="1:8" ht="15" hidden="1" customHeight="1" x14ac:dyDescent="0.45">
      <c r="A130" s="74">
        <v>2017</v>
      </c>
      <c r="B130" s="74">
        <v>101</v>
      </c>
      <c r="C130" s="74" t="s">
        <v>2124</v>
      </c>
      <c r="D130" s="74">
        <v>1420</v>
      </c>
      <c r="E130" s="74" t="s">
        <v>2146</v>
      </c>
      <c r="F130" s="74" t="s">
        <v>88</v>
      </c>
      <c r="G130" s="74">
        <v>25</v>
      </c>
      <c r="H130" s="74" t="s">
        <v>2158</v>
      </c>
    </row>
    <row r="131" spans="1:8" ht="15" hidden="1" customHeight="1" x14ac:dyDescent="0.45">
      <c r="A131" s="74">
        <v>2017</v>
      </c>
      <c r="B131" s="74">
        <v>101</v>
      </c>
      <c r="C131" s="74" t="s">
        <v>2124</v>
      </c>
      <c r="D131" s="74">
        <v>1520</v>
      </c>
      <c r="E131" s="74" t="s">
        <v>2147</v>
      </c>
      <c r="F131" s="74" t="s">
        <v>143</v>
      </c>
      <c r="G131" s="74">
        <v>315</v>
      </c>
      <c r="H131" s="74" t="s">
        <v>2158</v>
      </c>
    </row>
    <row r="132" spans="1:8" ht="15" hidden="1" customHeight="1" x14ac:dyDescent="0.45">
      <c r="A132" s="74">
        <v>2017</v>
      </c>
      <c r="B132" s="74">
        <v>101</v>
      </c>
      <c r="C132" s="74" t="s">
        <v>2124</v>
      </c>
      <c r="D132" s="74">
        <v>1532</v>
      </c>
      <c r="E132" s="74" t="s">
        <v>2148</v>
      </c>
      <c r="F132" s="74" t="s">
        <v>88</v>
      </c>
      <c r="G132" s="74">
        <v>140</v>
      </c>
      <c r="H132" s="74" t="s">
        <v>2158</v>
      </c>
    </row>
    <row r="133" spans="1:8" ht="15" hidden="1" customHeight="1" x14ac:dyDescent="0.45">
      <c r="A133" s="74">
        <v>2017</v>
      </c>
      <c r="B133" s="74">
        <v>101</v>
      </c>
      <c r="C133" s="74" t="s">
        <v>2124</v>
      </c>
      <c r="D133" s="74">
        <v>1610</v>
      </c>
      <c r="E133" s="74" t="s">
        <v>2163</v>
      </c>
      <c r="F133" s="74" t="s">
        <v>88</v>
      </c>
      <c r="G133" s="74">
        <v>3</v>
      </c>
      <c r="H133" s="74" t="s">
        <v>2158</v>
      </c>
    </row>
    <row r="134" spans="1:8" ht="15" hidden="1" customHeight="1" x14ac:dyDescent="0.45">
      <c r="A134" s="74">
        <v>2017</v>
      </c>
      <c r="B134" s="74">
        <v>101</v>
      </c>
      <c r="C134" s="74" t="s">
        <v>2124</v>
      </c>
      <c r="D134" s="74">
        <v>1610</v>
      </c>
      <c r="E134" s="74" t="s">
        <v>2163</v>
      </c>
      <c r="F134" s="74" t="s">
        <v>143</v>
      </c>
      <c r="G134" s="74">
        <v>1</v>
      </c>
      <c r="H134" s="74" t="s">
        <v>2158</v>
      </c>
    </row>
    <row r="135" spans="1:8" ht="15" hidden="1" customHeight="1" x14ac:dyDescent="0.45">
      <c r="A135" s="74">
        <v>2017</v>
      </c>
      <c r="B135" s="74">
        <v>101</v>
      </c>
      <c r="C135" s="74" t="s">
        <v>2124</v>
      </c>
      <c r="D135" s="74">
        <v>1630</v>
      </c>
      <c r="E135" s="74" t="s">
        <v>2149</v>
      </c>
      <c r="F135" s="74" t="s">
        <v>143</v>
      </c>
      <c r="G135" s="74">
        <v>10</v>
      </c>
      <c r="H135" s="74" t="s">
        <v>2158</v>
      </c>
    </row>
    <row r="136" spans="1:8" ht="15" hidden="1" customHeight="1" x14ac:dyDescent="0.45">
      <c r="A136" s="74">
        <v>2017</v>
      </c>
      <c r="B136" s="74">
        <v>101</v>
      </c>
      <c r="C136" s="74" t="s">
        <v>2124</v>
      </c>
      <c r="D136" s="74">
        <v>1644</v>
      </c>
      <c r="E136" s="74" t="s">
        <v>2164</v>
      </c>
      <c r="F136" s="74" t="s">
        <v>143</v>
      </c>
      <c r="G136" s="74">
        <v>20</v>
      </c>
      <c r="H136" s="74" t="s">
        <v>2158</v>
      </c>
    </row>
    <row r="137" spans="1:8" ht="15" hidden="1" customHeight="1" x14ac:dyDescent="0.45">
      <c r="A137" s="74">
        <v>2017</v>
      </c>
      <c r="B137" s="74">
        <v>101</v>
      </c>
      <c r="C137" s="74" t="s">
        <v>2124</v>
      </c>
      <c r="D137" s="74">
        <v>1814</v>
      </c>
      <c r="E137" s="74" t="s">
        <v>2152</v>
      </c>
      <c r="F137" s="74" t="s">
        <v>143</v>
      </c>
      <c r="G137" s="74">
        <v>1</v>
      </c>
      <c r="H137" s="74" t="s">
        <v>2158</v>
      </c>
    </row>
    <row r="138" spans="1:8" ht="15" hidden="1" customHeight="1" x14ac:dyDescent="0.45">
      <c r="A138" s="74">
        <v>2017</v>
      </c>
      <c r="B138" s="74">
        <v>101</v>
      </c>
      <c r="C138" s="74" t="s">
        <v>2124</v>
      </c>
      <c r="D138" s="74">
        <v>1840</v>
      </c>
      <c r="E138" s="74" t="s">
        <v>2165</v>
      </c>
      <c r="F138" s="74" t="s">
        <v>143</v>
      </c>
      <c r="G138" s="74">
        <v>24</v>
      </c>
      <c r="H138" s="74" t="s">
        <v>2158</v>
      </c>
    </row>
    <row r="139" spans="1:8" ht="15" hidden="1" customHeight="1" x14ac:dyDescent="0.45">
      <c r="A139" s="74">
        <v>2017</v>
      </c>
      <c r="B139" s="74">
        <v>101</v>
      </c>
      <c r="C139" s="74" t="s">
        <v>2124</v>
      </c>
      <c r="D139" s="74">
        <v>2002</v>
      </c>
      <c r="E139" s="74" t="s">
        <v>2153</v>
      </c>
      <c r="F139" s="74" t="s">
        <v>143</v>
      </c>
      <c r="G139" s="74">
        <v>1335</v>
      </c>
      <c r="H139" s="74" t="s">
        <v>2158</v>
      </c>
    </row>
    <row r="140" spans="1:8" ht="15" hidden="1" customHeight="1" x14ac:dyDescent="0.45">
      <c r="A140" s="74">
        <v>2017</v>
      </c>
      <c r="B140" s="74">
        <v>101</v>
      </c>
      <c r="C140" s="74" t="s">
        <v>2124</v>
      </c>
      <c r="D140" s="74">
        <v>2340</v>
      </c>
      <c r="E140" s="74" t="s">
        <v>2155</v>
      </c>
      <c r="F140" s="74" t="s">
        <v>143</v>
      </c>
      <c r="G140" s="74">
        <v>526</v>
      </c>
      <c r="H140" s="74" t="s">
        <v>2158</v>
      </c>
    </row>
    <row r="141" spans="1:8" ht="15" hidden="1" customHeight="1" x14ac:dyDescent="0.45">
      <c r="A141" s="74">
        <v>2017</v>
      </c>
      <c r="B141" s="74">
        <v>101</v>
      </c>
      <c r="C141" s="74" t="s">
        <v>2124</v>
      </c>
      <c r="D141" s="74">
        <v>2360</v>
      </c>
      <c r="E141" s="74" t="s">
        <v>2156</v>
      </c>
      <c r="F141" s="74" t="s">
        <v>143</v>
      </c>
      <c r="G141" s="74">
        <v>37</v>
      </c>
      <c r="H141" s="74" t="s">
        <v>2158</v>
      </c>
    </row>
    <row r="142" spans="1:8" ht="15" hidden="1" customHeight="1" x14ac:dyDescent="0.45">
      <c r="A142" s="74">
        <v>2017</v>
      </c>
      <c r="B142" s="74">
        <v>101</v>
      </c>
      <c r="C142" s="74" t="s">
        <v>2124</v>
      </c>
      <c r="D142" s="74">
        <v>2540</v>
      </c>
      <c r="E142" s="74" t="s">
        <v>2166</v>
      </c>
      <c r="F142" s="74" t="s">
        <v>143</v>
      </c>
      <c r="G142" s="74">
        <v>28</v>
      </c>
      <c r="H142" s="74" t="s">
        <v>2158</v>
      </c>
    </row>
    <row r="143" spans="1:8" ht="15" customHeight="1" x14ac:dyDescent="0.45">
      <c r="A143" s="74">
        <v>2017</v>
      </c>
      <c r="B143" s="74">
        <v>101</v>
      </c>
      <c r="C143" s="74" t="s">
        <v>2124</v>
      </c>
      <c r="D143" s="74">
        <v>1000</v>
      </c>
      <c r="E143" s="74" t="s">
        <v>232</v>
      </c>
      <c r="F143" s="74" t="s">
        <v>55</v>
      </c>
      <c r="G143" s="74">
        <v>17605</v>
      </c>
      <c r="H143" s="74" t="s">
        <v>2158</v>
      </c>
    </row>
    <row r="144" spans="1:8" ht="15" customHeight="1" x14ac:dyDescent="0.45">
      <c r="A144" s="74">
        <v>2017</v>
      </c>
      <c r="B144" s="74">
        <v>101</v>
      </c>
      <c r="C144" s="74" t="s">
        <v>2124</v>
      </c>
      <c r="D144" s="74">
        <v>1000</v>
      </c>
      <c r="E144" s="74" t="s">
        <v>232</v>
      </c>
      <c r="F144" s="74" t="s">
        <v>88</v>
      </c>
      <c r="G144" s="74">
        <v>61401</v>
      </c>
      <c r="H144" s="74" t="s">
        <v>2158</v>
      </c>
    </row>
    <row r="145" spans="1:8" ht="15" customHeight="1" x14ac:dyDescent="0.45">
      <c r="A145" s="74">
        <v>2017</v>
      </c>
      <c r="B145" s="74">
        <v>101</v>
      </c>
      <c r="C145" s="74" t="s">
        <v>2124</v>
      </c>
      <c r="D145" s="74">
        <v>1000</v>
      </c>
      <c r="E145" s="74" t="s">
        <v>232</v>
      </c>
      <c r="F145" s="74" t="s">
        <v>122</v>
      </c>
      <c r="G145" s="74">
        <v>899</v>
      </c>
      <c r="H145" s="74" t="s">
        <v>2158</v>
      </c>
    </row>
    <row r="146" spans="1:8" ht="15" customHeight="1" x14ac:dyDescent="0.45">
      <c r="A146" s="74">
        <v>2017</v>
      </c>
      <c r="B146" s="74">
        <v>101</v>
      </c>
      <c r="C146" s="74" t="s">
        <v>2124</v>
      </c>
      <c r="D146" s="74">
        <v>1000</v>
      </c>
      <c r="E146" s="74" t="s">
        <v>232</v>
      </c>
      <c r="F146" s="74" t="s">
        <v>145</v>
      </c>
      <c r="G146" s="74">
        <v>55076</v>
      </c>
      <c r="H146" s="74" t="s">
        <v>2158</v>
      </c>
    </row>
    <row r="147" spans="1:8" ht="15" customHeight="1" x14ac:dyDescent="0.45">
      <c r="A147" s="74">
        <v>2017</v>
      </c>
      <c r="B147" s="74">
        <v>101</v>
      </c>
      <c r="C147" s="74" t="s">
        <v>2124</v>
      </c>
      <c r="D147" s="74">
        <v>1000</v>
      </c>
      <c r="E147" s="74" t="s">
        <v>232</v>
      </c>
      <c r="F147" s="74" t="s">
        <v>143</v>
      </c>
      <c r="G147" s="74">
        <v>12784</v>
      </c>
      <c r="H147" s="74" t="s">
        <v>2158</v>
      </c>
    </row>
  </sheetData>
  <autoFilter ref="A1:H147" xr:uid="{00000000-0009-0000-0000-000016000000}">
    <filterColumn colId="4">
      <filters>
        <filter val="International"/>
      </filters>
    </filterColumn>
  </autoFilter>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filterMode="1"/>
  <dimension ref="A1:L210"/>
  <sheetViews>
    <sheetView workbookViewId="0">
      <selection activeCell="G97" sqref="G97"/>
    </sheetView>
  </sheetViews>
  <sheetFormatPr baseColWidth="10" defaultRowHeight="12.4" x14ac:dyDescent="0.3"/>
  <cols>
    <col min="1" max="1" width="10" bestFit="1" customWidth="1"/>
    <col min="2" max="2" width="20.234375" bestFit="1" customWidth="1"/>
    <col min="3" max="5" width="42.64453125" bestFit="1" customWidth="1"/>
    <col min="6" max="6" width="27.87890625" bestFit="1" customWidth="1"/>
    <col min="7" max="7" width="12.46875" bestFit="1" customWidth="1"/>
    <col min="8" max="8" width="23" bestFit="1" customWidth="1"/>
    <col min="9" max="9" width="10.87890625" bestFit="1" customWidth="1"/>
    <col min="10" max="10" width="8.46875" bestFit="1" customWidth="1"/>
    <col min="11" max="11" width="20.3515625" bestFit="1" customWidth="1"/>
    <col min="12" max="12" width="14.76171875" bestFit="1" customWidth="1"/>
  </cols>
  <sheetData>
    <row r="1" spans="1:12" ht="15" customHeight="1" x14ac:dyDescent="0.3">
      <c r="A1" s="73" t="s">
        <v>2116</v>
      </c>
      <c r="B1" s="73" t="s">
        <v>2167</v>
      </c>
      <c r="C1" s="73" t="s">
        <v>2168</v>
      </c>
      <c r="D1" s="73" t="s">
        <v>2169</v>
      </c>
      <c r="E1" s="73" t="s">
        <v>2170</v>
      </c>
      <c r="F1" s="73" t="s">
        <v>2121</v>
      </c>
      <c r="G1" s="73" t="s">
        <v>2122</v>
      </c>
      <c r="H1" s="73" t="s">
        <v>2171</v>
      </c>
      <c r="I1" s="73" t="s">
        <v>2172</v>
      </c>
      <c r="J1" s="73"/>
      <c r="K1" s="73"/>
      <c r="L1" s="73"/>
    </row>
    <row r="2" spans="1:12" hidden="1" x14ac:dyDescent="0.3">
      <c r="A2">
        <v>2017</v>
      </c>
      <c r="B2">
        <v>11</v>
      </c>
      <c r="C2" t="s">
        <v>2173</v>
      </c>
      <c r="D2">
        <v>101</v>
      </c>
      <c r="E2" t="s">
        <v>2124</v>
      </c>
      <c r="F2" t="s">
        <v>55</v>
      </c>
      <c r="G2">
        <v>1130</v>
      </c>
      <c r="H2">
        <v>1</v>
      </c>
      <c r="I2">
        <v>10</v>
      </c>
    </row>
    <row r="3" spans="1:12" hidden="1" x14ac:dyDescent="0.3">
      <c r="A3">
        <v>2017</v>
      </c>
      <c r="B3">
        <v>11</v>
      </c>
      <c r="C3" t="s">
        <v>2173</v>
      </c>
      <c r="D3">
        <v>101</v>
      </c>
      <c r="E3" t="s">
        <v>2124</v>
      </c>
      <c r="F3" t="s">
        <v>121</v>
      </c>
      <c r="G3">
        <v>13049</v>
      </c>
      <c r="H3">
        <v>2</v>
      </c>
      <c r="I3">
        <v>10</v>
      </c>
    </row>
    <row r="4" spans="1:12" hidden="1" x14ac:dyDescent="0.3">
      <c r="A4">
        <v>2017</v>
      </c>
      <c r="B4">
        <v>24</v>
      </c>
      <c r="C4" t="s">
        <v>2174</v>
      </c>
      <c r="D4">
        <v>101</v>
      </c>
      <c r="E4" t="s">
        <v>2124</v>
      </c>
      <c r="F4" t="s">
        <v>121</v>
      </c>
      <c r="G4">
        <v>2414</v>
      </c>
      <c r="H4">
        <v>1</v>
      </c>
      <c r="I4">
        <v>10</v>
      </c>
    </row>
    <row r="5" spans="1:12" hidden="1" x14ac:dyDescent="0.3">
      <c r="A5">
        <v>2017</v>
      </c>
      <c r="B5">
        <v>27</v>
      </c>
      <c r="C5" t="s">
        <v>2175</v>
      </c>
      <c r="D5">
        <v>101</v>
      </c>
      <c r="E5" t="s">
        <v>2124</v>
      </c>
      <c r="F5" t="s">
        <v>55</v>
      </c>
      <c r="G5">
        <v>50329</v>
      </c>
      <c r="H5">
        <v>13</v>
      </c>
      <c r="I5">
        <v>0.86754812242124035</v>
      </c>
    </row>
    <row r="6" spans="1:12" hidden="1" x14ac:dyDescent="0.3">
      <c r="A6">
        <v>2017</v>
      </c>
      <c r="B6">
        <v>27</v>
      </c>
      <c r="C6" t="s">
        <v>2175</v>
      </c>
      <c r="D6">
        <v>101</v>
      </c>
      <c r="E6" t="s">
        <v>2124</v>
      </c>
      <c r="F6" t="s">
        <v>88</v>
      </c>
      <c r="G6">
        <v>10641</v>
      </c>
      <c r="H6">
        <v>1</v>
      </c>
      <c r="I6">
        <v>10</v>
      </c>
    </row>
    <row r="7" spans="1:12" hidden="1" x14ac:dyDescent="0.3">
      <c r="A7">
        <v>2017</v>
      </c>
      <c r="B7">
        <v>27</v>
      </c>
      <c r="C7" t="s">
        <v>2175</v>
      </c>
      <c r="D7">
        <v>101</v>
      </c>
      <c r="E7" t="s">
        <v>2124</v>
      </c>
      <c r="F7" t="s">
        <v>121</v>
      </c>
      <c r="G7">
        <v>23205</v>
      </c>
      <c r="H7">
        <v>14</v>
      </c>
      <c r="I7">
        <v>0.8490393746515853</v>
      </c>
    </row>
    <row r="8" spans="1:12" hidden="1" x14ac:dyDescent="0.3">
      <c r="A8">
        <v>2017</v>
      </c>
      <c r="B8">
        <v>27</v>
      </c>
      <c r="C8" t="s">
        <v>2175</v>
      </c>
      <c r="D8">
        <v>101</v>
      </c>
      <c r="E8" t="s">
        <v>2124</v>
      </c>
      <c r="F8" t="s">
        <v>122</v>
      </c>
      <c r="G8">
        <v>1980</v>
      </c>
      <c r="H8">
        <v>1</v>
      </c>
      <c r="I8">
        <v>10</v>
      </c>
    </row>
    <row r="9" spans="1:12" hidden="1" x14ac:dyDescent="0.3">
      <c r="A9">
        <v>2017</v>
      </c>
      <c r="B9">
        <v>27</v>
      </c>
      <c r="C9" t="s">
        <v>2175</v>
      </c>
      <c r="D9">
        <v>101</v>
      </c>
      <c r="E9" t="s">
        <v>2124</v>
      </c>
      <c r="F9" t="s">
        <v>143</v>
      </c>
      <c r="G9">
        <v>665</v>
      </c>
      <c r="H9">
        <v>1</v>
      </c>
      <c r="I9">
        <v>10</v>
      </c>
    </row>
    <row r="10" spans="1:12" hidden="1" x14ac:dyDescent="0.3">
      <c r="A10">
        <v>2017</v>
      </c>
      <c r="B10">
        <v>27</v>
      </c>
      <c r="C10" t="s">
        <v>2175</v>
      </c>
      <c r="D10">
        <v>101</v>
      </c>
      <c r="E10" t="s">
        <v>2124</v>
      </c>
      <c r="F10" t="s">
        <v>76</v>
      </c>
      <c r="G10">
        <v>953</v>
      </c>
      <c r="H10">
        <v>1</v>
      </c>
      <c r="I10">
        <v>10</v>
      </c>
    </row>
    <row r="11" spans="1:12" hidden="1" x14ac:dyDescent="0.3">
      <c r="A11">
        <v>2017</v>
      </c>
      <c r="B11">
        <v>28</v>
      </c>
      <c r="C11" t="s">
        <v>2176</v>
      </c>
      <c r="D11">
        <v>101</v>
      </c>
      <c r="E11" t="s">
        <v>2124</v>
      </c>
      <c r="F11" t="s">
        <v>55</v>
      </c>
      <c r="G11">
        <v>12884</v>
      </c>
      <c r="H11">
        <v>4</v>
      </c>
      <c r="I11">
        <v>10</v>
      </c>
    </row>
    <row r="12" spans="1:12" hidden="1" x14ac:dyDescent="0.3">
      <c r="A12">
        <v>2017</v>
      </c>
      <c r="B12">
        <v>28</v>
      </c>
      <c r="C12" t="s">
        <v>2176</v>
      </c>
      <c r="D12">
        <v>101</v>
      </c>
      <c r="E12" t="s">
        <v>2124</v>
      </c>
      <c r="F12" t="s">
        <v>143</v>
      </c>
      <c r="G12">
        <v>2184</v>
      </c>
      <c r="H12">
        <v>2</v>
      </c>
      <c r="I12">
        <v>10</v>
      </c>
    </row>
    <row r="13" spans="1:12" hidden="1" x14ac:dyDescent="0.3">
      <c r="A13">
        <v>2017</v>
      </c>
      <c r="B13">
        <v>32</v>
      </c>
      <c r="C13" t="s">
        <v>2177</v>
      </c>
      <c r="D13">
        <v>101</v>
      </c>
      <c r="E13" t="s">
        <v>2124</v>
      </c>
      <c r="F13" t="s">
        <v>121</v>
      </c>
      <c r="G13">
        <v>198</v>
      </c>
      <c r="H13">
        <v>1</v>
      </c>
      <c r="I13">
        <v>10</v>
      </c>
    </row>
    <row r="14" spans="1:12" hidden="1" x14ac:dyDescent="0.3">
      <c r="A14">
        <v>2017</v>
      </c>
      <c r="B14">
        <v>44</v>
      </c>
      <c r="C14" t="s">
        <v>2178</v>
      </c>
      <c r="D14">
        <v>101</v>
      </c>
      <c r="E14" t="s">
        <v>2124</v>
      </c>
      <c r="F14" t="s">
        <v>55</v>
      </c>
      <c r="G14">
        <v>3073</v>
      </c>
      <c r="H14">
        <v>1</v>
      </c>
      <c r="I14">
        <v>10</v>
      </c>
    </row>
    <row r="15" spans="1:12" hidden="1" x14ac:dyDescent="0.3">
      <c r="A15">
        <v>2017</v>
      </c>
      <c r="B15">
        <v>44</v>
      </c>
      <c r="C15" t="s">
        <v>2178</v>
      </c>
      <c r="D15">
        <v>101</v>
      </c>
      <c r="E15" t="s">
        <v>2124</v>
      </c>
      <c r="F15" t="s">
        <v>121</v>
      </c>
      <c r="G15">
        <v>804</v>
      </c>
      <c r="H15">
        <v>1</v>
      </c>
      <c r="I15">
        <v>10</v>
      </c>
    </row>
    <row r="16" spans="1:12" hidden="1" x14ac:dyDescent="0.3">
      <c r="A16">
        <v>2017</v>
      </c>
      <c r="B16">
        <v>44</v>
      </c>
      <c r="C16" t="s">
        <v>2178</v>
      </c>
      <c r="D16">
        <v>101</v>
      </c>
      <c r="E16" t="s">
        <v>2124</v>
      </c>
      <c r="F16" t="s">
        <v>122</v>
      </c>
      <c r="G16">
        <v>441</v>
      </c>
      <c r="H16">
        <v>1</v>
      </c>
      <c r="I16">
        <v>10</v>
      </c>
    </row>
    <row r="17" spans="1:9" hidden="1" x14ac:dyDescent="0.3">
      <c r="A17">
        <v>2017</v>
      </c>
      <c r="B17">
        <v>44</v>
      </c>
      <c r="C17" t="s">
        <v>2178</v>
      </c>
      <c r="D17">
        <v>101</v>
      </c>
      <c r="E17" t="s">
        <v>2124</v>
      </c>
      <c r="F17" t="s">
        <v>143</v>
      </c>
      <c r="G17">
        <v>480</v>
      </c>
      <c r="H17">
        <v>1</v>
      </c>
      <c r="I17">
        <v>10</v>
      </c>
    </row>
    <row r="18" spans="1:9" hidden="1" x14ac:dyDescent="0.3">
      <c r="A18">
        <v>2017</v>
      </c>
      <c r="B18">
        <v>44</v>
      </c>
      <c r="C18" t="s">
        <v>2178</v>
      </c>
      <c r="D18">
        <v>101</v>
      </c>
      <c r="E18" t="s">
        <v>2124</v>
      </c>
      <c r="F18" t="s">
        <v>76</v>
      </c>
      <c r="G18">
        <v>6849</v>
      </c>
      <c r="H18">
        <v>4</v>
      </c>
      <c r="I18">
        <v>10</v>
      </c>
    </row>
    <row r="19" spans="1:9" hidden="1" x14ac:dyDescent="0.3">
      <c r="A19">
        <v>2017</v>
      </c>
      <c r="B19">
        <v>75</v>
      </c>
      <c r="C19" t="s">
        <v>2179</v>
      </c>
      <c r="D19">
        <v>101</v>
      </c>
      <c r="E19" t="s">
        <v>2124</v>
      </c>
      <c r="F19" t="s">
        <v>55</v>
      </c>
      <c r="G19">
        <v>3668</v>
      </c>
      <c r="H19">
        <v>1</v>
      </c>
      <c r="I19">
        <v>10</v>
      </c>
    </row>
    <row r="20" spans="1:9" hidden="1" x14ac:dyDescent="0.3">
      <c r="A20">
        <v>2017</v>
      </c>
      <c r="B20">
        <v>75</v>
      </c>
      <c r="C20" t="s">
        <v>2179</v>
      </c>
      <c r="D20">
        <v>101</v>
      </c>
      <c r="E20" t="s">
        <v>2124</v>
      </c>
      <c r="F20" t="s">
        <v>121</v>
      </c>
      <c r="G20">
        <v>2680</v>
      </c>
      <c r="H20">
        <v>2</v>
      </c>
      <c r="I20">
        <v>10</v>
      </c>
    </row>
    <row r="21" spans="1:9" hidden="1" x14ac:dyDescent="0.3">
      <c r="A21">
        <v>2017</v>
      </c>
      <c r="B21">
        <v>75</v>
      </c>
      <c r="C21" t="s">
        <v>2179</v>
      </c>
      <c r="D21">
        <v>101</v>
      </c>
      <c r="E21" t="s">
        <v>2124</v>
      </c>
      <c r="F21" t="s">
        <v>143</v>
      </c>
      <c r="G21">
        <v>2320</v>
      </c>
      <c r="H21">
        <v>1</v>
      </c>
      <c r="I21">
        <v>10</v>
      </c>
    </row>
    <row r="22" spans="1:9" hidden="1" x14ac:dyDescent="0.3">
      <c r="A22">
        <v>2017</v>
      </c>
      <c r="B22">
        <v>76</v>
      </c>
      <c r="C22" t="s">
        <v>2180</v>
      </c>
      <c r="D22">
        <v>101</v>
      </c>
      <c r="E22" t="s">
        <v>2124</v>
      </c>
      <c r="F22" t="s">
        <v>55</v>
      </c>
      <c r="G22">
        <v>2525</v>
      </c>
      <c r="H22">
        <v>1</v>
      </c>
      <c r="I22">
        <v>10</v>
      </c>
    </row>
    <row r="23" spans="1:9" hidden="1" x14ac:dyDescent="0.3">
      <c r="A23">
        <v>2017</v>
      </c>
      <c r="B23">
        <v>76</v>
      </c>
      <c r="C23" t="s">
        <v>2180</v>
      </c>
      <c r="D23">
        <v>101</v>
      </c>
      <c r="E23" t="s">
        <v>2124</v>
      </c>
      <c r="F23" t="s">
        <v>121</v>
      </c>
      <c r="G23">
        <v>5080</v>
      </c>
      <c r="H23">
        <v>2</v>
      </c>
      <c r="I23">
        <v>10</v>
      </c>
    </row>
    <row r="24" spans="1:9" hidden="1" x14ac:dyDescent="0.3">
      <c r="A24">
        <v>2017</v>
      </c>
      <c r="B24">
        <v>76</v>
      </c>
      <c r="C24" t="s">
        <v>2180</v>
      </c>
      <c r="D24">
        <v>101</v>
      </c>
      <c r="E24" t="s">
        <v>2124</v>
      </c>
      <c r="F24" t="s">
        <v>122</v>
      </c>
      <c r="G24">
        <v>2352</v>
      </c>
      <c r="H24">
        <v>1</v>
      </c>
      <c r="I24">
        <v>10</v>
      </c>
    </row>
    <row r="25" spans="1:9" hidden="1" x14ac:dyDescent="0.3">
      <c r="A25">
        <v>2017</v>
      </c>
      <c r="B25">
        <v>93</v>
      </c>
      <c r="C25" t="s">
        <v>2181</v>
      </c>
      <c r="D25">
        <v>101</v>
      </c>
      <c r="E25" t="s">
        <v>2124</v>
      </c>
      <c r="F25" t="s">
        <v>121</v>
      </c>
      <c r="G25">
        <v>14754</v>
      </c>
      <c r="H25">
        <v>4</v>
      </c>
      <c r="I25">
        <v>10</v>
      </c>
    </row>
    <row r="26" spans="1:9" hidden="1" x14ac:dyDescent="0.3">
      <c r="A26">
        <v>2017</v>
      </c>
      <c r="B26">
        <v>93</v>
      </c>
      <c r="C26" t="s">
        <v>2181</v>
      </c>
      <c r="D26">
        <v>101</v>
      </c>
      <c r="E26" t="s">
        <v>2124</v>
      </c>
      <c r="F26" t="s">
        <v>143</v>
      </c>
      <c r="G26">
        <v>6213</v>
      </c>
      <c r="H26">
        <v>2</v>
      </c>
      <c r="I26">
        <v>10</v>
      </c>
    </row>
    <row r="27" spans="1:9" hidden="1" x14ac:dyDescent="0.3">
      <c r="A27">
        <v>2017</v>
      </c>
      <c r="B27">
        <v>102</v>
      </c>
      <c r="C27" t="s">
        <v>2182</v>
      </c>
      <c r="D27">
        <v>101</v>
      </c>
      <c r="E27" t="s">
        <v>2124</v>
      </c>
      <c r="F27" t="s">
        <v>55</v>
      </c>
      <c r="G27">
        <v>191368</v>
      </c>
      <c r="H27">
        <v>32</v>
      </c>
      <c r="I27">
        <v>0.66750180748988031</v>
      </c>
    </row>
    <row r="28" spans="1:9" hidden="1" x14ac:dyDescent="0.3">
      <c r="A28">
        <v>2017</v>
      </c>
      <c r="B28">
        <v>102</v>
      </c>
      <c r="C28" t="s">
        <v>2182</v>
      </c>
      <c r="D28">
        <v>101</v>
      </c>
      <c r="E28" t="s">
        <v>2124</v>
      </c>
      <c r="F28" t="s">
        <v>88</v>
      </c>
      <c r="G28">
        <v>16580</v>
      </c>
      <c r="H28">
        <v>3</v>
      </c>
      <c r="I28">
        <v>10</v>
      </c>
    </row>
    <row r="29" spans="1:9" hidden="1" x14ac:dyDescent="0.3">
      <c r="A29">
        <v>2017</v>
      </c>
      <c r="B29">
        <v>102</v>
      </c>
      <c r="C29" t="s">
        <v>2182</v>
      </c>
      <c r="D29">
        <v>101</v>
      </c>
      <c r="E29" t="s">
        <v>2124</v>
      </c>
      <c r="F29" t="s">
        <v>121</v>
      </c>
      <c r="G29">
        <v>31525</v>
      </c>
      <c r="H29">
        <v>19</v>
      </c>
      <c r="I29">
        <v>0.77684395718703581</v>
      </c>
    </row>
    <row r="30" spans="1:9" hidden="1" x14ac:dyDescent="0.3">
      <c r="A30">
        <v>2017</v>
      </c>
      <c r="B30">
        <v>102</v>
      </c>
      <c r="C30" t="s">
        <v>2182</v>
      </c>
      <c r="D30">
        <v>101</v>
      </c>
      <c r="E30" t="s">
        <v>2124</v>
      </c>
      <c r="F30" t="s">
        <v>122</v>
      </c>
      <c r="G30">
        <v>4064</v>
      </c>
      <c r="H30">
        <v>1</v>
      </c>
      <c r="I30">
        <v>10</v>
      </c>
    </row>
    <row r="31" spans="1:9" hidden="1" x14ac:dyDescent="0.3">
      <c r="A31">
        <v>2017</v>
      </c>
      <c r="B31">
        <v>102</v>
      </c>
      <c r="C31" t="s">
        <v>2182</v>
      </c>
      <c r="D31">
        <v>101</v>
      </c>
      <c r="E31" t="s">
        <v>2124</v>
      </c>
      <c r="F31" t="s">
        <v>145</v>
      </c>
      <c r="G31">
        <v>4270</v>
      </c>
      <c r="H31">
        <v>2</v>
      </c>
      <c r="I31">
        <v>10</v>
      </c>
    </row>
    <row r="32" spans="1:9" hidden="1" x14ac:dyDescent="0.3">
      <c r="A32">
        <v>2017</v>
      </c>
      <c r="B32">
        <v>102</v>
      </c>
      <c r="C32" t="s">
        <v>2182</v>
      </c>
      <c r="D32">
        <v>101</v>
      </c>
      <c r="E32" t="s">
        <v>2124</v>
      </c>
      <c r="F32" t="s">
        <v>143</v>
      </c>
      <c r="G32">
        <v>21695</v>
      </c>
      <c r="H32">
        <v>12</v>
      </c>
      <c r="I32">
        <v>0.88799260099725497</v>
      </c>
    </row>
    <row r="33" spans="1:9" hidden="1" x14ac:dyDescent="0.3">
      <c r="A33">
        <v>2017</v>
      </c>
      <c r="B33">
        <v>102</v>
      </c>
      <c r="C33" t="s">
        <v>2182</v>
      </c>
      <c r="D33">
        <v>101</v>
      </c>
      <c r="E33" t="s">
        <v>2124</v>
      </c>
      <c r="F33" t="s">
        <v>76</v>
      </c>
      <c r="G33">
        <v>72</v>
      </c>
      <c r="H33">
        <v>1</v>
      </c>
      <c r="I33">
        <v>10</v>
      </c>
    </row>
    <row r="34" spans="1:9" hidden="1" x14ac:dyDescent="0.3">
      <c r="A34">
        <v>2018</v>
      </c>
      <c r="B34">
        <v>11</v>
      </c>
      <c r="C34" t="s">
        <v>2173</v>
      </c>
      <c r="D34">
        <v>101</v>
      </c>
      <c r="E34" t="s">
        <v>2124</v>
      </c>
      <c r="F34" t="s">
        <v>121</v>
      </c>
      <c r="G34">
        <v>8279</v>
      </c>
      <c r="H34">
        <v>3</v>
      </c>
      <c r="I34">
        <v>10</v>
      </c>
    </row>
    <row r="35" spans="1:9" hidden="1" x14ac:dyDescent="0.3">
      <c r="A35">
        <v>2018</v>
      </c>
      <c r="B35">
        <v>27</v>
      </c>
      <c r="C35" t="s">
        <v>2175</v>
      </c>
      <c r="D35">
        <v>101</v>
      </c>
      <c r="E35" t="s">
        <v>2124</v>
      </c>
      <c r="F35" t="s">
        <v>55</v>
      </c>
      <c r="G35">
        <v>18884</v>
      </c>
      <c r="H35">
        <v>5</v>
      </c>
      <c r="I35">
        <v>10</v>
      </c>
    </row>
    <row r="36" spans="1:9" hidden="1" x14ac:dyDescent="0.3">
      <c r="A36">
        <v>2018</v>
      </c>
      <c r="B36">
        <v>27</v>
      </c>
      <c r="C36" t="s">
        <v>2175</v>
      </c>
      <c r="D36">
        <v>101</v>
      </c>
      <c r="E36" t="s">
        <v>2124</v>
      </c>
      <c r="F36" t="s">
        <v>88</v>
      </c>
      <c r="G36">
        <v>4891</v>
      </c>
      <c r="H36">
        <v>1</v>
      </c>
      <c r="I36">
        <v>10</v>
      </c>
    </row>
    <row r="37" spans="1:9" hidden="1" x14ac:dyDescent="0.3">
      <c r="A37">
        <v>2018</v>
      </c>
      <c r="B37">
        <v>27</v>
      </c>
      <c r="C37" t="s">
        <v>2175</v>
      </c>
      <c r="D37">
        <v>101</v>
      </c>
      <c r="E37" t="s">
        <v>2124</v>
      </c>
      <c r="F37" t="s">
        <v>121</v>
      </c>
      <c r="G37">
        <v>20733</v>
      </c>
      <c r="H37">
        <v>15</v>
      </c>
      <c r="I37">
        <v>0.8321632514967664</v>
      </c>
    </row>
    <row r="38" spans="1:9" hidden="1" x14ac:dyDescent="0.3">
      <c r="A38">
        <v>2018</v>
      </c>
      <c r="B38">
        <v>44</v>
      </c>
      <c r="C38" t="s">
        <v>2178</v>
      </c>
      <c r="D38">
        <v>101</v>
      </c>
      <c r="E38" t="s">
        <v>2124</v>
      </c>
      <c r="F38" t="s">
        <v>55</v>
      </c>
      <c r="G38">
        <v>5860</v>
      </c>
      <c r="H38">
        <v>3</v>
      </c>
      <c r="I38">
        <v>10</v>
      </c>
    </row>
    <row r="39" spans="1:9" hidden="1" x14ac:dyDescent="0.3">
      <c r="A39">
        <v>2018</v>
      </c>
      <c r="B39">
        <v>44</v>
      </c>
      <c r="C39" t="s">
        <v>2178</v>
      </c>
      <c r="D39">
        <v>101</v>
      </c>
      <c r="E39" t="s">
        <v>2124</v>
      </c>
      <c r="F39" t="s">
        <v>121</v>
      </c>
      <c r="G39">
        <v>512</v>
      </c>
      <c r="H39">
        <v>1</v>
      </c>
      <c r="I39">
        <v>10</v>
      </c>
    </row>
    <row r="40" spans="1:9" hidden="1" x14ac:dyDescent="0.3">
      <c r="A40">
        <v>2018</v>
      </c>
      <c r="B40">
        <v>44</v>
      </c>
      <c r="C40" t="s">
        <v>2178</v>
      </c>
      <c r="D40">
        <v>101</v>
      </c>
      <c r="E40" t="s">
        <v>2124</v>
      </c>
      <c r="F40" t="s">
        <v>145</v>
      </c>
      <c r="G40">
        <v>5450</v>
      </c>
      <c r="H40">
        <v>1</v>
      </c>
      <c r="I40">
        <v>10</v>
      </c>
    </row>
    <row r="41" spans="1:9" hidden="1" x14ac:dyDescent="0.3">
      <c r="A41">
        <v>2018</v>
      </c>
      <c r="B41">
        <v>44</v>
      </c>
      <c r="C41" t="s">
        <v>2178</v>
      </c>
      <c r="D41">
        <v>101</v>
      </c>
      <c r="E41" t="s">
        <v>2124</v>
      </c>
      <c r="F41" t="s">
        <v>143</v>
      </c>
      <c r="G41">
        <v>2132</v>
      </c>
      <c r="H41">
        <v>1</v>
      </c>
      <c r="I41">
        <v>10</v>
      </c>
    </row>
    <row r="42" spans="1:9" hidden="1" x14ac:dyDescent="0.3">
      <c r="A42">
        <v>2018</v>
      </c>
      <c r="B42">
        <v>75</v>
      </c>
      <c r="C42" t="s">
        <v>2179</v>
      </c>
      <c r="D42">
        <v>101</v>
      </c>
      <c r="E42" t="s">
        <v>2124</v>
      </c>
      <c r="F42" t="s">
        <v>121</v>
      </c>
      <c r="G42">
        <v>19740</v>
      </c>
      <c r="H42">
        <v>2</v>
      </c>
      <c r="I42">
        <v>10</v>
      </c>
    </row>
    <row r="43" spans="1:9" hidden="1" x14ac:dyDescent="0.3">
      <c r="A43">
        <v>2018</v>
      </c>
      <c r="B43">
        <v>75</v>
      </c>
      <c r="C43" t="s">
        <v>2179</v>
      </c>
      <c r="D43">
        <v>101</v>
      </c>
      <c r="E43" t="s">
        <v>2124</v>
      </c>
      <c r="F43" t="s">
        <v>135</v>
      </c>
      <c r="G43">
        <v>1794</v>
      </c>
      <c r="H43">
        <v>1</v>
      </c>
      <c r="I43">
        <v>10</v>
      </c>
    </row>
    <row r="44" spans="1:9" hidden="1" x14ac:dyDescent="0.3">
      <c r="A44">
        <v>2018</v>
      </c>
      <c r="B44">
        <v>75</v>
      </c>
      <c r="C44" t="s">
        <v>2179</v>
      </c>
      <c r="D44">
        <v>101</v>
      </c>
      <c r="E44" t="s">
        <v>2124</v>
      </c>
      <c r="F44" t="s">
        <v>76</v>
      </c>
      <c r="G44">
        <v>3927</v>
      </c>
      <c r="H44">
        <v>1</v>
      </c>
      <c r="I44">
        <v>10</v>
      </c>
    </row>
    <row r="45" spans="1:9" hidden="1" x14ac:dyDescent="0.3">
      <c r="A45">
        <v>2018</v>
      </c>
      <c r="B45">
        <v>76</v>
      </c>
      <c r="C45" t="s">
        <v>2180</v>
      </c>
      <c r="D45">
        <v>101</v>
      </c>
      <c r="E45" t="s">
        <v>2124</v>
      </c>
      <c r="F45" t="s">
        <v>121</v>
      </c>
      <c r="G45">
        <v>9150</v>
      </c>
      <c r="H45">
        <v>1</v>
      </c>
      <c r="I45">
        <v>10</v>
      </c>
    </row>
    <row r="46" spans="1:9" hidden="1" x14ac:dyDescent="0.3">
      <c r="A46">
        <v>2018</v>
      </c>
      <c r="B46">
        <v>93</v>
      </c>
      <c r="C46" t="s">
        <v>2181</v>
      </c>
      <c r="D46">
        <v>101</v>
      </c>
      <c r="E46" t="s">
        <v>2124</v>
      </c>
      <c r="F46" t="s">
        <v>121</v>
      </c>
      <c r="G46">
        <v>12571</v>
      </c>
      <c r="H46">
        <v>5</v>
      </c>
      <c r="I46">
        <v>10</v>
      </c>
    </row>
    <row r="47" spans="1:9" hidden="1" x14ac:dyDescent="0.3">
      <c r="A47">
        <v>2018</v>
      </c>
      <c r="B47">
        <v>102</v>
      </c>
      <c r="C47" t="s">
        <v>2182</v>
      </c>
      <c r="D47">
        <v>101</v>
      </c>
      <c r="E47" t="s">
        <v>2124</v>
      </c>
      <c r="F47" t="s">
        <v>55</v>
      </c>
      <c r="G47">
        <v>306679</v>
      </c>
      <c r="H47">
        <v>53</v>
      </c>
      <c r="I47">
        <v>0.57635068236697651</v>
      </c>
    </row>
    <row r="48" spans="1:9" hidden="1" x14ac:dyDescent="0.3">
      <c r="A48">
        <v>2018</v>
      </c>
      <c r="B48">
        <v>102</v>
      </c>
      <c r="C48" t="s">
        <v>2182</v>
      </c>
      <c r="D48">
        <v>101</v>
      </c>
      <c r="E48" t="s">
        <v>2124</v>
      </c>
      <c r="F48" t="s">
        <v>88</v>
      </c>
      <c r="G48">
        <v>12407</v>
      </c>
      <c r="H48">
        <v>3</v>
      </c>
      <c r="I48">
        <v>10</v>
      </c>
    </row>
    <row r="49" spans="1:9" hidden="1" x14ac:dyDescent="0.3">
      <c r="A49">
        <v>2018</v>
      </c>
      <c r="B49">
        <v>102</v>
      </c>
      <c r="C49" t="s">
        <v>2182</v>
      </c>
      <c r="D49">
        <v>101</v>
      </c>
      <c r="E49" t="s">
        <v>2124</v>
      </c>
      <c r="F49" t="s">
        <v>121</v>
      </c>
      <c r="G49">
        <v>32089</v>
      </c>
      <c r="H49">
        <v>13</v>
      </c>
      <c r="I49">
        <v>0.86754812242124035</v>
      </c>
    </row>
    <row r="50" spans="1:9" hidden="1" x14ac:dyDescent="0.3">
      <c r="A50">
        <v>2018</v>
      </c>
      <c r="B50">
        <v>102</v>
      </c>
      <c r="C50" t="s">
        <v>2182</v>
      </c>
      <c r="D50">
        <v>101</v>
      </c>
      <c r="E50" t="s">
        <v>2124</v>
      </c>
      <c r="F50" t="s">
        <v>122</v>
      </c>
      <c r="G50">
        <v>4000</v>
      </c>
      <c r="H50">
        <v>1</v>
      </c>
      <c r="I50">
        <v>10</v>
      </c>
    </row>
    <row r="51" spans="1:9" hidden="1" x14ac:dyDescent="0.3">
      <c r="A51">
        <v>2018</v>
      </c>
      <c r="B51">
        <v>102</v>
      </c>
      <c r="C51" t="s">
        <v>2182</v>
      </c>
      <c r="D51">
        <v>101</v>
      </c>
      <c r="E51" t="s">
        <v>2124</v>
      </c>
      <c r="F51" t="s">
        <v>145</v>
      </c>
      <c r="G51">
        <v>54985</v>
      </c>
      <c r="H51">
        <v>5</v>
      </c>
      <c r="I51">
        <v>10</v>
      </c>
    </row>
    <row r="52" spans="1:9" hidden="1" x14ac:dyDescent="0.3">
      <c r="A52">
        <v>2018</v>
      </c>
      <c r="B52">
        <v>102</v>
      </c>
      <c r="C52" t="s">
        <v>2182</v>
      </c>
      <c r="D52">
        <v>101</v>
      </c>
      <c r="E52" t="s">
        <v>2124</v>
      </c>
      <c r="F52" t="s">
        <v>143</v>
      </c>
      <c r="G52">
        <v>13333</v>
      </c>
      <c r="H52">
        <v>5</v>
      </c>
      <c r="I52">
        <v>10</v>
      </c>
    </row>
    <row r="53" spans="1:9" hidden="1" x14ac:dyDescent="0.3">
      <c r="A53">
        <v>2018</v>
      </c>
      <c r="B53">
        <v>102</v>
      </c>
      <c r="C53" t="s">
        <v>2182</v>
      </c>
      <c r="D53">
        <v>101</v>
      </c>
      <c r="E53" t="s">
        <v>2124</v>
      </c>
      <c r="F53" t="s">
        <v>76</v>
      </c>
      <c r="G53">
        <v>4051</v>
      </c>
      <c r="H53">
        <v>2</v>
      </c>
      <c r="I53">
        <v>10</v>
      </c>
    </row>
    <row r="54" spans="1:9" x14ac:dyDescent="0.3">
      <c r="A54">
        <v>2017</v>
      </c>
      <c r="B54">
        <v>100</v>
      </c>
      <c r="C54" t="s">
        <v>234</v>
      </c>
      <c r="D54">
        <v>101</v>
      </c>
      <c r="E54" t="s">
        <v>2124</v>
      </c>
      <c r="F54" t="s">
        <v>55</v>
      </c>
      <c r="G54">
        <v>264977</v>
      </c>
      <c r="H54">
        <v>53</v>
      </c>
      <c r="I54">
        <v>0.57635068236697651</v>
      </c>
    </row>
    <row r="55" spans="1:9" x14ac:dyDescent="0.3">
      <c r="A55">
        <v>2017</v>
      </c>
      <c r="B55">
        <v>100</v>
      </c>
      <c r="C55" t="s">
        <v>234</v>
      </c>
      <c r="D55">
        <v>101</v>
      </c>
      <c r="E55" t="s">
        <v>2124</v>
      </c>
      <c r="F55" t="s">
        <v>88</v>
      </c>
      <c r="G55">
        <v>27221</v>
      </c>
      <c r="H55">
        <v>4</v>
      </c>
      <c r="I55">
        <v>10</v>
      </c>
    </row>
    <row r="56" spans="1:9" x14ac:dyDescent="0.3">
      <c r="A56">
        <v>2017</v>
      </c>
      <c r="B56">
        <v>100</v>
      </c>
      <c r="C56" t="s">
        <v>234</v>
      </c>
      <c r="D56">
        <v>101</v>
      </c>
      <c r="E56" t="s">
        <v>2124</v>
      </c>
      <c r="F56" t="s">
        <v>121</v>
      </c>
      <c r="G56">
        <v>93709</v>
      </c>
      <c r="H56">
        <v>46</v>
      </c>
      <c r="I56">
        <v>0.60060447082773105</v>
      </c>
    </row>
    <row r="57" spans="1:9" x14ac:dyDescent="0.3">
      <c r="A57">
        <v>2017</v>
      </c>
      <c r="B57">
        <v>100</v>
      </c>
      <c r="C57" t="s">
        <v>234</v>
      </c>
      <c r="D57">
        <v>101</v>
      </c>
      <c r="E57" t="s">
        <v>2124</v>
      </c>
      <c r="F57" t="s">
        <v>122</v>
      </c>
      <c r="G57">
        <v>8837</v>
      </c>
      <c r="H57">
        <v>4</v>
      </c>
      <c r="I57">
        <v>10</v>
      </c>
    </row>
    <row r="58" spans="1:9" x14ac:dyDescent="0.3">
      <c r="A58">
        <v>2017</v>
      </c>
      <c r="B58">
        <v>100</v>
      </c>
      <c r="C58" t="s">
        <v>234</v>
      </c>
      <c r="D58">
        <v>101</v>
      </c>
      <c r="E58" t="s">
        <v>2124</v>
      </c>
      <c r="F58" t="s">
        <v>145</v>
      </c>
      <c r="G58">
        <v>4270</v>
      </c>
      <c r="H58">
        <v>2</v>
      </c>
      <c r="I58">
        <v>10</v>
      </c>
    </row>
    <row r="59" spans="1:9" x14ac:dyDescent="0.3">
      <c r="A59">
        <v>2017</v>
      </c>
      <c r="B59">
        <v>100</v>
      </c>
      <c r="C59" t="s">
        <v>234</v>
      </c>
      <c r="D59">
        <v>101</v>
      </c>
      <c r="E59" t="s">
        <v>2124</v>
      </c>
      <c r="F59" t="s">
        <v>143</v>
      </c>
      <c r="G59">
        <v>33557</v>
      </c>
      <c r="H59">
        <v>19</v>
      </c>
      <c r="I59">
        <v>0.77684395718703581</v>
      </c>
    </row>
    <row r="60" spans="1:9" x14ac:dyDescent="0.3">
      <c r="A60">
        <v>2017</v>
      </c>
      <c r="B60">
        <v>100</v>
      </c>
      <c r="C60" t="s">
        <v>234</v>
      </c>
      <c r="D60">
        <v>101</v>
      </c>
      <c r="E60" t="s">
        <v>2124</v>
      </c>
      <c r="F60" t="s">
        <v>76</v>
      </c>
      <c r="G60">
        <v>7874</v>
      </c>
      <c r="H60">
        <v>6</v>
      </c>
      <c r="I60">
        <v>10</v>
      </c>
    </row>
    <row r="61" spans="1:9" x14ac:dyDescent="0.3">
      <c r="A61">
        <v>2018</v>
      </c>
      <c r="B61">
        <v>100</v>
      </c>
      <c r="C61" t="s">
        <v>234</v>
      </c>
      <c r="D61">
        <v>101</v>
      </c>
      <c r="E61" t="s">
        <v>2124</v>
      </c>
      <c r="F61" t="s">
        <v>55</v>
      </c>
      <c r="G61">
        <v>331423</v>
      </c>
      <c r="H61">
        <v>61</v>
      </c>
      <c r="I61">
        <v>0.55324832499936338</v>
      </c>
    </row>
    <row r="62" spans="1:9" x14ac:dyDescent="0.3">
      <c r="A62">
        <v>2018</v>
      </c>
      <c r="B62">
        <v>100</v>
      </c>
      <c r="C62" t="s">
        <v>234</v>
      </c>
      <c r="D62">
        <v>101</v>
      </c>
      <c r="E62" t="s">
        <v>2124</v>
      </c>
      <c r="F62" t="s">
        <v>88</v>
      </c>
      <c r="G62">
        <v>17298</v>
      </c>
      <c r="H62">
        <v>4</v>
      </c>
      <c r="I62">
        <v>10</v>
      </c>
    </row>
    <row r="63" spans="1:9" x14ac:dyDescent="0.3">
      <c r="A63">
        <v>2018</v>
      </c>
      <c r="B63">
        <v>100</v>
      </c>
      <c r="C63" t="s">
        <v>234</v>
      </c>
      <c r="D63">
        <v>101</v>
      </c>
      <c r="E63" t="s">
        <v>2124</v>
      </c>
      <c r="F63" t="s">
        <v>121</v>
      </c>
      <c r="G63">
        <v>103074</v>
      </c>
      <c r="H63">
        <v>40</v>
      </c>
      <c r="I63">
        <v>0.62553502571635111</v>
      </c>
    </row>
    <row r="64" spans="1:9" x14ac:dyDescent="0.3">
      <c r="A64">
        <v>2018</v>
      </c>
      <c r="B64">
        <v>100</v>
      </c>
      <c r="C64" t="s">
        <v>234</v>
      </c>
      <c r="D64">
        <v>101</v>
      </c>
      <c r="E64" t="s">
        <v>2124</v>
      </c>
      <c r="F64" t="s">
        <v>122</v>
      </c>
      <c r="G64">
        <v>4000</v>
      </c>
      <c r="H64">
        <v>1</v>
      </c>
      <c r="I64">
        <v>10</v>
      </c>
    </row>
    <row r="65" spans="1:9" x14ac:dyDescent="0.3">
      <c r="A65">
        <v>2018</v>
      </c>
      <c r="B65">
        <v>100</v>
      </c>
      <c r="C65" t="s">
        <v>234</v>
      </c>
      <c r="D65">
        <v>101</v>
      </c>
      <c r="E65" t="s">
        <v>2124</v>
      </c>
      <c r="F65" t="s">
        <v>145</v>
      </c>
      <c r="G65">
        <v>60435</v>
      </c>
      <c r="H65">
        <v>6</v>
      </c>
      <c r="I65">
        <v>10</v>
      </c>
    </row>
    <row r="66" spans="1:9" x14ac:dyDescent="0.3">
      <c r="A66">
        <v>2018</v>
      </c>
      <c r="B66">
        <v>100</v>
      </c>
      <c r="C66" t="s">
        <v>234</v>
      </c>
      <c r="D66">
        <v>101</v>
      </c>
      <c r="E66" t="s">
        <v>2124</v>
      </c>
      <c r="F66" t="s">
        <v>143</v>
      </c>
      <c r="G66">
        <v>15465</v>
      </c>
      <c r="H66">
        <v>6</v>
      </c>
      <c r="I66">
        <v>10</v>
      </c>
    </row>
    <row r="67" spans="1:9" x14ac:dyDescent="0.3">
      <c r="A67">
        <v>2018</v>
      </c>
      <c r="B67">
        <v>100</v>
      </c>
      <c r="C67" t="s">
        <v>234</v>
      </c>
      <c r="D67">
        <v>101</v>
      </c>
      <c r="E67" t="s">
        <v>2124</v>
      </c>
      <c r="F67" t="s">
        <v>135</v>
      </c>
      <c r="G67">
        <v>1794</v>
      </c>
      <c r="H67">
        <v>1</v>
      </c>
      <c r="I67">
        <v>10</v>
      </c>
    </row>
    <row r="68" spans="1:9" x14ac:dyDescent="0.3">
      <c r="A68">
        <v>2018</v>
      </c>
      <c r="B68">
        <v>100</v>
      </c>
      <c r="C68" t="s">
        <v>234</v>
      </c>
      <c r="D68">
        <v>101</v>
      </c>
      <c r="E68" t="s">
        <v>2124</v>
      </c>
      <c r="F68" t="s">
        <v>76</v>
      </c>
      <c r="G68">
        <v>7978</v>
      </c>
      <c r="H68">
        <v>3</v>
      </c>
      <c r="I68">
        <v>10</v>
      </c>
    </row>
    <row r="69" spans="1:9" hidden="1" x14ac:dyDescent="0.3">
      <c r="A69" t="s">
        <v>2183</v>
      </c>
      <c r="B69">
        <v>11</v>
      </c>
      <c r="C69" t="s">
        <v>2173</v>
      </c>
      <c r="D69">
        <v>101</v>
      </c>
      <c r="E69" t="s">
        <v>2124</v>
      </c>
      <c r="F69" t="s">
        <v>55</v>
      </c>
      <c r="G69">
        <v>565</v>
      </c>
      <c r="H69">
        <v>1</v>
      </c>
      <c r="I69">
        <v>10</v>
      </c>
    </row>
    <row r="70" spans="1:9" hidden="1" x14ac:dyDescent="0.3">
      <c r="A70" t="s">
        <v>2183</v>
      </c>
      <c r="B70">
        <v>11</v>
      </c>
      <c r="C70" t="s">
        <v>2173</v>
      </c>
      <c r="D70">
        <v>101</v>
      </c>
      <c r="E70" t="s">
        <v>2124</v>
      </c>
      <c r="F70" t="s">
        <v>121</v>
      </c>
      <c r="G70">
        <v>10664</v>
      </c>
      <c r="H70">
        <v>5</v>
      </c>
      <c r="I70">
        <v>10</v>
      </c>
    </row>
    <row r="71" spans="1:9" hidden="1" x14ac:dyDescent="0.3">
      <c r="A71" t="s">
        <v>2183</v>
      </c>
      <c r="B71">
        <v>24</v>
      </c>
      <c r="C71" t="s">
        <v>2174</v>
      </c>
      <c r="D71">
        <v>101</v>
      </c>
      <c r="E71" t="s">
        <v>2124</v>
      </c>
      <c r="F71" t="s">
        <v>121</v>
      </c>
      <c r="G71">
        <v>1207</v>
      </c>
      <c r="H71">
        <v>1</v>
      </c>
      <c r="I71">
        <v>10</v>
      </c>
    </row>
    <row r="72" spans="1:9" hidden="1" x14ac:dyDescent="0.3">
      <c r="A72" t="s">
        <v>2183</v>
      </c>
      <c r="B72">
        <v>27</v>
      </c>
      <c r="C72" t="s">
        <v>2175</v>
      </c>
      <c r="D72">
        <v>101</v>
      </c>
      <c r="E72" t="s">
        <v>2124</v>
      </c>
      <c r="F72" t="s">
        <v>55</v>
      </c>
      <c r="G72">
        <v>34606.5</v>
      </c>
      <c r="H72">
        <v>18</v>
      </c>
      <c r="I72">
        <v>0.78916313743880362</v>
      </c>
    </row>
    <row r="73" spans="1:9" hidden="1" x14ac:dyDescent="0.3">
      <c r="A73" t="s">
        <v>2183</v>
      </c>
      <c r="B73">
        <v>27</v>
      </c>
      <c r="C73" t="s">
        <v>2175</v>
      </c>
      <c r="D73">
        <v>101</v>
      </c>
      <c r="E73" t="s">
        <v>2124</v>
      </c>
      <c r="F73" t="s">
        <v>88</v>
      </c>
      <c r="G73">
        <v>7766</v>
      </c>
      <c r="H73">
        <v>2</v>
      </c>
      <c r="I73">
        <v>10</v>
      </c>
    </row>
    <row r="74" spans="1:9" hidden="1" x14ac:dyDescent="0.3">
      <c r="A74" t="s">
        <v>2183</v>
      </c>
      <c r="B74">
        <v>27</v>
      </c>
      <c r="C74" t="s">
        <v>2175</v>
      </c>
      <c r="D74">
        <v>101</v>
      </c>
      <c r="E74" t="s">
        <v>2124</v>
      </c>
      <c r="F74" t="s">
        <v>121</v>
      </c>
      <c r="G74">
        <v>21969</v>
      </c>
      <c r="H74">
        <v>29</v>
      </c>
      <c r="I74">
        <v>0.68689961402383193</v>
      </c>
    </row>
    <row r="75" spans="1:9" hidden="1" x14ac:dyDescent="0.3">
      <c r="A75" t="s">
        <v>2183</v>
      </c>
      <c r="B75">
        <v>27</v>
      </c>
      <c r="C75" t="s">
        <v>2175</v>
      </c>
      <c r="D75">
        <v>101</v>
      </c>
      <c r="E75" t="s">
        <v>2124</v>
      </c>
      <c r="F75" t="s">
        <v>122</v>
      </c>
      <c r="G75">
        <v>990</v>
      </c>
      <c r="H75">
        <v>1</v>
      </c>
      <c r="I75">
        <v>10</v>
      </c>
    </row>
    <row r="76" spans="1:9" hidden="1" x14ac:dyDescent="0.3">
      <c r="A76" t="s">
        <v>2183</v>
      </c>
      <c r="B76">
        <v>27</v>
      </c>
      <c r="C76" t="s">
        <v>2175</v>
      </c>
      <c r="D76">
        <v>101</v>
      </c>
      <c r="E76" t="s">
        <v>2124</v>
      </c>
      <c r="F76" t="s">
        <v>143</v>
      </c>
      <c r="G76">
        <v>332.5</v>
      </c>
      <c r="H76">
        <v>1</v>
      </c>
      <c r="I76">
        <v>10</v>
      </c>
    </row>
    <row r="77" spans="1:9" hidden="1" x14ac:dyDescent="0.3">
      <c r="A77" t="s">
        <v>2183</v>
      </c>
      <c r="B77">
        <v>27</v>
      </c>
      <c r="C77" t="s">
        <v>2175</v>
      </c>
      <c r="D77">
        <v>101</v>
      </c>
      <c r="E77" t="s">
        <v>2124</v>
      </c>
      <c r="F77" t="s">
        <v>76</v>
      </c>
      <c r="G77">
        <v>476.5</v>
      </c>
      <c r="H77">
        <v>1</v>
      </c>
      <c r="I77">
        <v>10</v>
      </c>
    </row>
    <row r="78" spans="1:9" hidden="1" x14ac:dyDescent="0.3">
      <c r="A78" t="s">
        <v>2183</v>
      </c>
      <c r="B78">
        <v>28</v>
      </c>
      <c r="C78" t="s">
        <v>2176</v>
      </c>
      <c r="D78">
        <v>101</v>
      </c>
      <c r="E78" t="s">
        <v>2124</v>
      </c>
      <c r="F78" t="s">
        <v>55</v>
      </c>
      <c r="G78">
        <v>6442</v>
      </c>
      <c r="H78">
        <v>4</v>
      </c>
      <c r="I78">
        <v>10</v>
      </c>
    </row>
    <row r="79" spans="1:9" hidden="1" x14ac:dyDescent="0.3">
      <c r="A79" t="s">
        <v>2183</v>
      </c>
      <c r="B79">
        <v>28</v>
      </c>
      <c r="C79" t="s">
        <v>2176</v>
      </c>
      <c r="D79">
        <v>101</v>
      </c>
      <c r="E79" t="s">
        <v>2124</v>
      </c>
      <c r="F79" t="s">
        <v>143</v>
      </c>
      <c r="G79">
        <v>1092</v>
      </c>
      <c r="H79">
        <v>2</v>
      </c>
      <c r="I79">
        <v>10</v>
      </c>
    </row>
    <row r="80" spans="1:9" hidden="1" x14ac:dyDescent="0.3">
      <c r="A80" t="s">
        <v>2183</v>
      </c>
      <c r="B80">
        <v>32</v>
      </c>
      <c r="C80" t="s">
        <v>2177</v>
      </c>
      <c r="D80">
        <v>101</v>
      </c>
      <c r="E80" t="s">
        <v>2124</v>
      </c>
      <c r="F80" t="s">
        <v>121</v>
      </c>
      <c r="G80">
        <v>99</v>
      </c>
      <c r="H80">
        <v>1</v>
      </c>
      <c r="I80">
        <v>10</v>
      </c>
    </row>
    <row r="81" spans="1:9" hidden="1" x14ac:dyDescent="0.3">
      <c r="A81" t="s">
        <v>2183</v>
      </c>
      <c r="B81">
        <v>44</v>
      </c>
      <c r="C81" t="s">
        <v>2178</v>
      </c>
      <c r="D81">
        <v>101</v>
      </c>
      <c r="E81" t="s">
        <v>2124</v>
      </c>
      <c r="F81" t="s">
        <v>55</v>
      </c>
      <c r="G81">
        <v>4466.5</v>
      </c>
      <c r="H81">
        <v>4</v>
      </c>
      <c r="I81">
        <v>10</v>
      </c>
    </row>
    <row r="82" spans="1:9" hidden="1" x14ac:dyDescent="0.3">
      <c r="A82" t="s">
        <v>2183</v>
      </c>
      <c r="B82">
        <v>44</v>
      </c>
      <c r="C82" t="s">
        <v>2178</v>
      </c>
      <c r="D82">
        <v>101</v>
      </c>
      <c r="E82" t="s">
        <v>2124</v>
      </c>
      <c r="F82" t="s">
        <v>121</v>
      </c>
      <c r="G82">
        <v>658</v>
      </c>
      <c r="H82">
        <v>2</v>
      </c>
      <c r="I82">
        <v>10</v>
      </c>
    </row>
    <row r="83" spans="1:9" hidden="1" x14ac:dyDescent="0.3">
      <c r="A83" t="s">
        <v>2183</v>
      </c>
      <c r="B83">
        <v>44</v>
      </c>
      <c r="C83" t="s">
        <v>2178</v>
      </c>
      <c r="D83">
        <v>101</v>
      </c>
      <c r="E83" t="s">
        <v>2124</v>
      </c>
      <c r="F83" t="s">
        <v>122</v>
      </c>
      <c r="G83">
        <v>220.5</v>
      </c>
      <c r="H83">
        <v>1</v>
      </c>
      <c r="I83">
        <v>10</v>
      </c>
    </row>
    <row r="84" spans="1:9" hidden="1" x14ac:dyDescent="0.3">
      <c r="A84" t="s">
        <v>2183</v>
      </c>
      <c r="B84">
        <v>44</v>
      </c>
      <c r="C84" t="s">
        <v>2178</v>
      </c>
      <c r="D84">
        <v>101</v>
      </c>
      <c r="E84" t="s">
        <v>2124</v>
      </c>
      <c r="F84" t="s">
        <v>145</v>
      </c>
      <c r="G84">
        <v>2725</v>
      </c>
      <c r="H84">
        <v>1</v>
      </c>
      <c r="I84">
        <v>10</v>
      </c>
    </row>
    <row r="85" spans="1:9" hidden="1" x14ac:dyDescent="0.3">
      <c r="A85" t="s">
        <v>2183</v>
      </c>
      <c r="B85">
        <v>44</v>
      </c>
      <c r="C85" t="s">
        <v>2178</v>
      </c>
      <c r="D85">
        <v>101</v>
      </c>
      <c r="E85" t="s">
        <v>2124</v>
      </c>
      <c r="F85" t="s">
        <v>143</v>
      </c>
      <c r="G85">
        <v>1306</v>
      </c>
      <c r="H85">
        <v>2</v>
      </c>
      <c r="I85">
        <v>10</v>
      </c>
    </row>
    <row r="86" spans="1:9" hidden="1" x14ac:dyDescent="0.3">
      <c r="A86" t="s">
        <v>2183</v>
      </c>
      <c r="B86">
        <v>44</v>
      </c>
      <c r="C86" t="s">
        <v>2178</v>
      </c>
      <c r="D86">
        <v>101</v>
      </c>
      <c r="E86" t="s">
        <v>2124</v>
      </c>
      <c r="F86" t="s">
        <v>76</v>
      </c>
      <c r="G86">
        <v>3424.5</v>
      </c>
      <c r="H86">
        <v>4</v>
      </c>
      <c r="I86">
        <v>10</v>
      </c>
    </row>
    <row r="87" spans="1:9" hidden="1" x14ac:dyDescent="0.3">
      <c r="A87" t="s">
        <v>2183</v>
      </c>
      <c r="B87">
        <v>75</v>
      </c>
      <c r="C87" t="s">
        <v>2179</v>
      </c>
      <c r="D87">
        <v>101</v>
      </c>
      <c r="E87" t="s">
        <v>2124</v>
      </c>
      <c r="F87" t="s">
        <v>55</v>
      </c>
      <c r="G87">
        <v>1834</v>
      </c>
      <c r="H87">
        <v>1</v>
      </c>
      <c r="I87">
        <v>10</v>
      </c>
    </row>
    <row r="88" spans="1:9" hidden="1" x14ac:dyDescent="0.3">
      <c r="A88" t="s">
        <v>2183</v>
      </c>
      <c r="B88">
        <v>75</v>
      </c>
      <c r="C88" t="s">
        <v>2179</v>
      </c>
      <c r="D88">
        <v>101</v>
      </c>
      <c r="E88" t="s">
        <v>2124</v>
      </c>
      <c r="F88" t="s">
        <v>121</v>
      </c>
      <c r="G88">
        <v>11210</v>
      </c>
      <c r="H88">
        <v>4</v>
      </c>
      <c r="I88">
        <v>10</v>
      </c>
    </row>
    <row r="89" spans="1:9" hidden="1" x14ac:dyDescent="0.3">
      <c r="A89" t="s">
        <v>2183</v>
      </c>
      <c r="B89">
        <v>75</v>
      </c>
      <c r="C89" t="s">
        <v>2179</v>
      </c>
      <c r="D89">
        <v>101</v>
      </c>
      <c r="E89" t="s">
        <v>2124</v>
      </c>
      <c r="F89" t="s">
        <v>143</v>
      </c>
      <c r="G89">
        <v>1160</v>
      </c>
      <c r="H89">
        <v>1</v>
      </c>
      <c r="I89">
        <v>10</v>
      </c>
    </row>
    <row r="90" spans="1:9" hidden="1" x14ac:dyDescent="0.3">
      <c r="A90" t="s">
        <v>2183</v>
      </c>
      <c r="B90">
        <v>75</v>
      </c>
      <c r="C90" t="s">
        <v>2179</v>
      </c>
      <c r="D90">
        <v>101</v>
      </c>
      <c r="E90" t="s">
        <v>2124</v>
      </c>
      <c r="F90" t="s">
        <v>135</v>
      </c>
      <c r="G90">
        <v>897</v>
      </c>
      <c r="H90">
        <v>1</v>
      </c>
      <c r="I90">
        <v>10</v>
      </c>
    </row>
    <row r="91" spans="1:9" hidden="1" x14ac:dyDescent="0.3">
      <c r="A91" t="s">
        <v>2183</v>
      </c>
      <c r="B91">
        <v>75</v>
      </c>
      <c r="C91" t="s">
        <v>2179</v>
      </c>
      <c r="D91">
        <v>101</v>
      </c>
      <c r="E91" t="s">
        <v>2124</v>
      </c>
      <c r="F91" t="s">
        <v>76</v>
      </c>
      <c r="G91">
        <v>1963.5</v>
      </c>
      <c r="H91">
        <v>1</v>
      </c>
      <c r="I91">
        <v>10</v>
      </c>
    </row>
    <row r="92" spans="1:9" hidden="1" x14ac:dyDescent="0.3">
      <c r="A92" t="s">
        <v>2183</v>
      </c>
      <c r="B92">
        <v>76</v>
      </c>
      <c r="C92" t="s">
        <v>2180</v>
      </c>
      <c r="D92">
        <v>101</v>
      </c>
      <c r="E92" t="s">
        <v>2124</v>
      </c>
      <c r="F92" t="s">
        <v>55</v>
      </c>
      <c r="G92">
        <v>1262.5</v>
      </c>
      <c r="H92">
        <v>1</v>
      </c>
      <c r="I92">
        <v>10</v>
      </c>
    </row>
    <row r="93" spans="1:9" hidden="1" x14ac:dyDescent="0.3">
      <c r="A93" t="s">
        <v>2183</v>
      </c>
      <c r="B93">
        <v>76</v>
      </c>
      <c r="C93" t="s">
        <v>2180</v>
      </c>
      <c r="D93">
        <v>101</v>
      </c>
      <c r="E93" t="s">
        <v>2124</v>
      </c>
      <c r="F93" t="s">
        <v>121</v>
      </c>
      <c r="G93">
        <v>7115</v>
      </c>
      <c r="H93">
        <v>3</v>
      </c>
      <c r="I93">
        <v>10</v>
      </c>
    </row>
    <row r="94" spans="1:9" hidden="1" x14ac:dyDescent="0.3">
      <c r="A94" t="s">
        <v>2183</v>
      </c>
      <c r="B94">
        <v>76</v>
      </c>
      <c r="C94" t="s">
        <v>2180</v>
      </c>
      <c r="D94">
        <v>101</v>
      </c>
      <c r="E94" t="s">
        <v>2124</v>
      </c>
      <c r="F94" t="s">
        <v>122</v>
      </c>
      <c r="G94">
        <v>1176</v>
      </c>
      <c r="H94">
        <v>1</v>
      </c>
      <c r="I94">
        <v>10</v>
      </c>
    </row>
    <row r="95" spans="1:9" hidden="1" x14ac:dyDescent="0.3">
      <c r="A95" t="s">
        <v>2183</v>
      </c>
      <c r="B95">
        <v>93</v>
      </c>
      <c r="C95" t="s">
        <v>2181</v>
      </c>
      <c r="D95">
        <v>101</v>
      </c>
      <c r="E95" t="s">
        <v>2124</v>
      </c>
      <c r="F95" t="s">
        <v>121</v>
      </c>
      <c r="G95">
        <v>13662.5</v>
      </c>
      <c r="H95">
        <v>9</v>
      </c>
      <c r="I95">
        <v>10</v>
      </c>
    </row>
    <row r="96" spans="1:9" hidden="1" x14ac:dyDescent="0.3">
      <c r="A96" t="s">
        <v>2183</v>
      </c>
      <c r="B96">
        <v>93</v>
      </c>
      <c r="C96" t="s">
        <v>2181</v>
      </c>
      <c r="D96">
        <v>101</v>
      </c>
      <c r="E96" t="s">
        <v>2124</v>
      </c>
      <c r="F96" t="s">
        <v>143</v>
      </c>
      <c r="G96">
        <v>3106.5</v>
      </c>
      <c r="H96">
        <v>2</v>
      </c>
      <c r="I96">
        <v>10</v>
      </c>
    </row>
    <row r="97" spans="1:9" x14ac:dyDescent="0.3">
      <c r="A97" t="s">
        <v>2183</v>
      </c>
      <c r="B97">
        <v>100</v>
      </c>
      <c r="C97" t="s">
        <v>234</v>
      </c>
      <c r="D97">
        <v>101</v>
      </c>
      <c r="E97" t="s">
        <v>2124</v>
      </c>
      <c r="F97" t="s">
        <v>55</v>
      </c>
      <c r="G97">
        <v>298200</v>
      </c>
      <c r="H97">
        <v>114</v>
      </c>
      <c r="I97">
        <v>0.46120263297883679</v>
      </c>
    </row>
    <row r="98" spans="1:9" x14ac:dyDescent="0.3">
      <c r="A98" t="s">
        <v>2183</v>
      </c>
      <c r="B98">
        <v>100</v>
      </c>
      <c r="C98" t="s">
        <v>234</v>
      </c>
      <c r="D98">
        <v>101</v>
      </c>
      <c r="E98" t="s">
        <v>2124</v>
      </c>
      <c r="F98" t="s">
        <v>88</v>
      </c>
      <c r="G98">
        <v>22259.5</v>
      </c>
      <c r="H98">
        <v>8</v>
      </c>
      <c r="I98">
        <v>10</v>
      </c>
    </row>
    <row r="99" spans="1:9" x14ac:dyDescent="0.3">
      <c r="A99" t="s">
        <v>2183</v>
      </c>
      <c r="B99">
        <v>100</v>
      </c>
      <c r="C99" t="s">
        <v>234</v>
      </c>
      <c r="D99">
        <v>101</v>
      </c>
      <c r="E99" t="s">
        <v>2124</v>
      </c>
      <c r="F99" t="s">
        <v>121</v>
      </c>
      <c r="G99">
        <v>98391.5</v>
      </c>
      <c r="H99">
        <v>86</v>
      </c>
      <c r="I99">
        <v>0.50062443169236059</v>
      </c>
    </row>
    <row r="100" spans="1:9" x14ac:dyDescent="0.3">
      <c r="A100" t="s">
        <v>2183</v>
      </c>
      <c r="B100">
        <v>100</v>
      </c>
      <c r="C100" t="s">
        <v>234</v>
      </c>
      <c r="D100">
        <v>101</v>
      </c>
      <c r="E100" t="s">
        <v>2124</v>
      </c>
      <c r="F100" t="s">
        <v>122</v>
      </c>
      <c r="G100">
        <v>6418.5</v>
      </c>
      <c r="H100">
        <v>5</v>
      </c>
      <c r="I100">
        <v>10</v>
      </c>
    </row>
    <row r="101" spans="1:9" x14ac:dyDescent="0.3">
      <c r="A101" t="s">
        <v>2183</v>
      </c>
      <c r="B101">
        <v>100</v>
      </c>
      <c r="C101" t="s">
        <v>234</v>
      </c>
      <c r="D101">
        <v>101</v>
      </c>
      <c r="E101" t="s">
        <v>2124</v>
      </c>
      <c r="F101" t="s">
        <v>145</v>
      </c>
      <c r="G101">
        <v>32352.5</v>
      </c>
      <c r="H101">
        <v>8</v>
      </c>
      <c r="I101">
        <v>10</v>
      </c>
    </row>
    <row r="102" spans="1:9" x14ac:dyDescent="0.3">
      <c r="A102" t="s">
        <v>2183</v>
      </c>
      <c r="B102">
        <v>100</v>
      </c>
      <c r="C102" t="s">
        <v>234</v>
      </c>
      <c r="D102">
        <v>101</v>
      </c>
      <c r="E102" t="s">
        <v>2124</v>
      </c>
      <c r="F102" t="s">
        <v>143</v>
      </c>
      <c r="G102">
        <v>24511</v>
      </c>
      <c r="H102">
        <v>25</v>
      </c>
      <c r="I102">
        <v>0.71721695413984587</v>
      </c>
    </row>
    <row r="103" spans="1:9" x14ac:dyDescent="0.3">
      <c r="A103" t="s">
        <v>2183</v>
      </c>
      <c r="B103">
        <v>100</v>
      </c>
      <c r="C103" t="s">
        <v>234</v>
      </c>
      <c r="D103">
        <v>101</v>
      </c>
      <c r="E103" t="s">
        <v>2124</v>
      </c>
      <c r="F103" t="s">
        <v>135</v>
      </c>
      <c r="G103">
        <v>897</v>
      </c>
      <c r="H103">
        <v>1</v>
      </c>
      <c r="I103">
        <v>10</v>
      </c>
    </row>
    <row r="104" spans="1:9" x14ac:dyDescent="0.3">
      <c r="A104" t="s">
        <v>2183</v>
      </c>
      <c r="B104">
        <v>100</v>
      </c>
      <c r="C104" t="s">
        <v>234</v>
      </c>
      <c r="D104">
        <v>101</v>
      </c>
      <c r="E104" t="s">
        <v>2124</v>
      </c>
      <c r="F104" t="s">
        <v>76</v>
      </c>
      <c r="G104">
        <v>7926</v>
      </c>
      <c r="H104">
        <v>9</v>
      </c>
      <c r="I104">
        <v>10</v>
      </c>
    </row>
    <row r="105" spans="1:9" hidden="1" x14ac:dyDescent="0.3">
      <c r="A105" t="s">
        <v>2183</v>
      </c>
      <c r="B105">
        <v>102</v>
      </c>
      <c r="C105" t="s">
        <v>2182</v>
      </c>
      <c r="D105">
        <v>101</v>
      </c>
      <c r="E105" t="s">
        <v>2124</v>
      </c>
      <c r="F105" t="s">
        <v>55</v>
      </c>
      <c r="G105">
        <v>249023.5</v>
      </c>
      <c r="H105">
        <v>85</v>
      </c>
      <c r="I105">
        <v>0.50233123370414368</v>
      </c>
    </row>
    <row r="106" spans="1:9" hidden="1" x14ac:dyDescent="0.3">
      <c r="A106" t="s">
        <v>2183</v>
      </c>
      <c r="B106">
        <v>102</v>
      </c>
      <c r="C106" t="s">
        <v>2182</v>
      </c>
      <c r="D106">
        <v>101</v>
      </c>
      <c r="E106" t="s">
        <v>2124</v>
      </c>
      <c r="F106" t="s">
        <v>88</v>
      </c>
      <c r="G106">
        <v>14493.5</v>
      </c>
      <c r="H106">
        <v>6</v>
      </c>
      <c r="I106">
        <v>10</v>
      </c>
    </row>
    <row r="107" spans="1:9" hidden="1" x14ac:dyDescent="0.3">
      <c r="A107" t="s">
        <v>2183</v>
      </c>
      <c r="B107">
        <v>102</v>
      </c>
      <c r="C107" t="s">
        <v>2182</v>
      </c>
      <c r="D107">
        <v>101</v>
      </c>
      <c r="E107" t="s">
        <v>2124</v>
      </c>
      <c r="F107" t="s">
        <v>121</v>
      </c>
      <c r="G107">
        <v>31807</v>
      </c>
      <c r="H107">
        <v>32</v>
      </c>
      <c r="I107">
        <v>0.66750180748988031</v>
      </c>
    </row>
    <row r="108" spans="1:9" hidden="1" x14ac:dyDescent="0.3">
      <c r="A108" t="s">
        <v>2183</v>
      </c>
      <c r="B108">
        <v>102</v>
      </c>
      <c r="C108" t="s">
        <v>2182</v>
      </c>
      <c r="D108">
        <v>101</v>
      </c>
      <c r="E108" t="s">
        <v>2124</v>
      </c>
      <c r="F108" t="s">
        <v>122</v>
      </c>
      <c r="G108">
        <v>4032</v>
      </c>
      <c r="H108">
        <v>2</v>
      </c>
      <c r="I108">
        <v>10</v>
      </c>
    </row>
    <row r="109" spans="1:9" hidden="1" x14ac:dyDescent="0.3">
      <c r="A109" t="s">
        <v>2183</v>
      </c>
      <c r="B109">
        <v>102</v>
      </c>
      <c r="C109" t="s">
        <v>2182</v>
      </c>
      <c r="D109">
        <v>101</v>
      </c>
      <c r="E109" t="s">
        <v>2124</v>
      </c>
      <c r="F109" t="s">
        <v>145</v>
      </c>
      <c r="G109">
        <v>29627.5</v>
      </c>
      <c r="H109">
        <v>7</v>
      </c>
      <c r="I109">
        <v>10</v>
      </c>
    </row>
    <row r="110" spans="1:9" hidden="1" x14ac:dyDescent="0.3">
      <c r="A110" t="s">
        <v>2183</v>
      </c>
      <c r="B110">
        <v>102</v>
      </c>
      <c r="C110" t="s">
        <v>2182</v>
      </c>
      <c r="D110">
        <v>101</v>
      </c>
      <c r="E110" t="s">
        <v>2124</v>
      </c>
      <c r="F110" t="s">
        <v>143</v>
      </c>
      <c r="G110">
        <v>17514</v>
      </c>
      <c r="H110">
        <v>17</v>
      </c>
      <c r="I110">
        <v>0.80239913827692999</v>
      </c>
    </row>
    <row r="111" spans="1:9" hidden="1" x14ac:dyDescent="0.3">
      <c r="A111" t="s">
        <v>2183</v>
      </c>
      <c r="B111">
        <v>102</v>
      </c>
      <c r="C111" t="s">
        <v>2182</v>
      </c>
      <c r="D111">
        <v>101</v>
      </c>
      <c r="E111" t="s">
        <v>2124</v>
      </c>
      <c r="F111" t="s">
        <v>76</v>
      </c>
      <c r="G111">
        <v>2061.5</v>
      </c>
      <c r="H111">
        <v>3</v>
      </c>
      <c r="I111">
        <v>10</v>
      </c>
    </row>
    <row r="112" spans="1:9" hidden="1" x14ac:dyDescent="0.3">
      <c r="A112">
        <v>2017</v>
      </c>
      <c r="B112">
        <v>101</v>
      </c>
      <c r="C112" t="s">
        <v>2124</v>
      </c>
      <c r="D112">
        <v>11</v>
      </c>
      <c r="E112" t="s">
        <v>2173</v>
      </c>
      <c r="F112" t="s">
        <v>121</v>
      </c>
      <c r="G112">
        <v>1880</v>
      </c>
      <c r="H112">
        <v>1</v>
      </c>
      <c r="I112">
        <v>10</v>
      </c>
    </row>
    <row r="113" spans="1:9" hidden="1" x14ac:dyDescent="0.3">
      <c r="A113">
        <v>2017</v>
      </c>
      <c r="B113">
        <v>101</v>
      </c>
      <c r="C113" t="s">
        <v>2124</v>
      </c>
      <c r="D113">
        <v>24</v>
      </c>
      <c r="E113" t="s">
        <v>2174</v>
      </c>
      <c r="F113" t="s">
        <v>55</v>
      </c>
      <c r="G113">
        <v>4800</v>
      </c>
      <c r="H113">
        <v>1</v>
      </c>
      <c r="I113">
        <v>10</v>
      </c>
    </row>
    <row r="114" spans="1:9" hidden="1" x14ac:dyDescent="0.3">
      <c r="A114">
        <v>2017</v>
      </c>
      <c r="B114">
        <v>101</v>
      </c>
      <c r="C114" t="s">
        <v>2124</v>
      </c>
      <c r="D114">
        <v>27</v>
      </c>
      <c r="E114" t="s">
        <v>2175</v>
      </c>
      <c r="F114" t="s">
        <v>55</v>
      </c>
      <c r="G114">
        <v>9027</v>
      </c>
      <c r="H114">
        <v>8</v>
      </c>
      <c r="I114">
        <v>10</v>
      </c>
    </row>
    <row r="115" spans="1:9" hidden="1" x14ac:dyDescent="0.3">
      <c r="A115">
        <v>2017</v>
      </c>
      <c r="B115">
        <v>101</v>
      </c>
      <c r="C115" t="s">
        <v>2124</v>
      </c>
      <c r="D115">
        <v>27</v>
      </c>
      <c r="E115" t="s">
        <v>2175</v>
      </c>
      <c r="F115" t="s">
        <v>88</v>
      </c>
      <c r="G115">
        <v>2508</v>
      </c>
      <c r="H115">
        <v>1</v>
      </c>
      <c r="I115">
        <v>10</v>
      </c>
    </row>
    <row r="116" spans="1:9" hidden="1" x14ac:dyDescent="0.3">
      <c r="A116">
        <v>2017</v>
      </c>
      <c r="B116">
        <v>101</v>
      </c>
      <c r="C116" t="s">
        <v>2124</v>
      </c>
      <c r="D116">
        <v>27</v>
      </c>
      <c r="E116" t="s">
        <v>2175</v>
      </c>
      <c r="F116" t="s">
        <v>121</v>
      </c>
      <c r="G116">
        <v>570</v>
      </c>
      <c r="H116">
        <v>1</v>
      </c>
      <c r="I116">
        <v>10</v>
      </c>
    </row>
    <row r="117" spans="1:9" hidden="1" x14ac:dyDescent="0.3">
      <c r="A117">
        <v>2017</v>
      </c>
      <c r="B117">
        <v>101</v>
      </c>
      <c r="C117" t="s">
        <v>2124</v>
      </c>
      <c r="D117">
        <v>28</v>
      </c>
      <c r="E117" t="s">
        <v>2176</v>
      </c>
      <c r="F117" t="s">
        <v>55</v>
      </c>
      <c r="G117">
        <v>2750</v>
      </c>
      <c r="H117">
        <v>1</v>
      </c>
      <c r="I117">
        <v>10</v>
      </c>
    </row>
    <row r="118" spans="1:9" hidden="1" x14ac:dyDescent="0.3">
      <c r="A118">
        <v>2017</v>
      </c>
      <c r="B118">
        <v>101</v>
      </c>
      <c r="C118" t="s">
        <v>2124</v>
      </c>
      <c r="D118">
        <v>44</v>
      </c>
      <c r="E118" t="s">
        <v>2178</v>
      </c>
      <c r="F118" t="s">
        <v>55</v>
      </c>
      <c r="G118">
        <v>13146</v>
      </c>
      <c r="H118">
        <v>4</v>
      </c>
      <c r="I118">
        <v>10</v>
      </c>
    </row>
    <row r="119" spans="1:9" hidden="1" x14ac:dyDescent="0.3">
      <c r="A119">
        <v>2017</v>
      </c>
      <c r="B119">
        <v>101</v>
      </c>
      <c r="C119" t="s">
        <v>2124</v>
      </c>
      <c r="D119">
        <v>44</v>
      </c>
      <c r="E119" t="s">
        <v>2178</v>
      </c>
      <c r="F119" t="s">
        <v>88</v>
      </c>
      <c r="G119">
        <v>7927</v>
      </c>
      <c r="H119">
        <v>2</v>
      </c>
      <c r="I119">
        <v>10</v>
      </c>
    </row>
    <row r="120" spans="1:9" hidden="1" x14ac:dyDescent="0.3">
      <c r="A120">
        <v>2017</v>
      </c>
      <c r="B120">
        <v>101</v>
      </c>
      <c r="C120" t="s">
        <v>2124</v>
      </c>
      <c r="D120">
        <v>44</v>
      </c>
      <c r="E120" t="s">
        <v>2178</v>
      </c>
      <c r="F120" t="s">
        <v>121</v>
      </c>
      <c r="G120">
        <v>1965</v>
      </c>
      <c r="H120">
        <v>1</v>
      </c>
      <c r="I120">
        <v>10</v>
      </c>
    </row>
    <row r="121" spans="1:9" hidden="1" x14ac:dyDescent="0.3">
      <c r="A121">
        <v>2017</v>
      </c>
      <c r="B121">
        <v>101</v>
      </c>
      <c r="C121" t="s">
        <v>2124</v>
      </c>
      <c r="D121">
        <v>44</v>
      </c>
      <c r="E121" t="s">
        <v>2178</v>
      </c>
      <c r="F121" t="s">
        <v>122</v>
      </c>
      <c r="G121">
        <v>1120</v>
      </c>
      <c r="H121">
        <v>1</v>
      </c>
      <c r="I121">
        <v>10</v>
      </c>
    </row>
    <row r="122" spans="1:9" hidden="1" x14ac:dyDescent="0.3">
      <c r="A122">
        <v>2017</v>
      </c>
      <c r="B122">
        <v>101</v>
      </c>
      <c r="C122" t="s">
        <v>2124</v>
      </c>
      <c r="D122">
        <v>44</v>
      </c>
      <c r="E122" t="s">
        <v>2178</v>
      </c>
      <c r="F122" t="s">
        <v>145</v>
      </c>
      <c r="G122">
        <v>3075</v>
      </c>
      <c r="H122">
        <v>1</v>
      </c>
      <c r="I122">
        <v>10</v>
      </c>
    </row>
    <row r="123" spans="1:9" hidden="1" x14ac:dyDescent="0.3">
      <c r="A123">
        <v>2017</v>
      </c>
      <c r="B123">
        <v>101</v>
      </c>
      <c r="C123" t="s">
        <v>2124</v>
      </c>
      <c r="D123">
        <v>44</v>
      </c>
      <c r="E123" t="s">
        <v>2178</v>
      </c>
      <c r="F123" t="s">
        <v>143</v>
      </c>
      <c r="G123">
        <v>1898</v>
      </c>
      <c r="H123">
        <v>2</v>
      </c>
      <c r="I123">
        <v>10</v>
      </c>
    </row>
    <row r="124" spans="1:9" hidden="1" x14ac:dyDescent="0.3">
      <c r="A124">
        <v>2017</v>
      </c>
      <c r="B124">
        <v>101</v>
      </c>
      <c r="C124" t="s">
        <v>2124</v>
      </c>
      <c r="D124">
        <v>52</v>
      </c>
      <c r="E124" t="s">
        <v>2184</v>
      </c>
      <c r="F124" t="s">
        <v>55</v>
      </c>
      <c r="G124">
        <v>4380</v>
      </c>
      <c r="H124">
        <v>1</v>
      </c>
      <c r="I124">
        <v>10</v>
      </c>
    </row>
    <row r="125" spans="1:9" hidden="1" x14ac:dyDescent="0.3">
      <c r="A125">
        <v>2017</v>
      </c>
      <c r="B125">
        <v>101</v>
      </c>
      <c r="C125" t="s">
        <v>2124</v>
      </c>
      <c r="D125">
        <v>52</v>
      </c>
      <c r="E125" t="s">
        <v>2184</v>
      </c>
      <c r="F125" t="s">
        <v>88</v>
      </c>
      <c r="G125">
        <v>3027</v>
      </c>
      <c r="H125">
        <v>2</v>
      </c>
      <c r="I125">
        <v>10</v>
      </c>
    </row>
    <row r="126" spans="1:9" hidden="1" x14ac:dyDescent="0.3">
      <c r="A126">
        <v>2017</v>
      </c>
      <c r="B126">
        <v>101</v>
      </c>
      <c r="C126" t="s">
        <v>2124</v>
      </c>
      <c r="D126">
        <v>52</v>
      </c>
      <c r="E126" t="s">
        <v>2184</v>
      </c>
      <c r="F126" t="s">
        <v>121</v>
      </c>
      <c r="G126">
        <v>815</v>
      </c>
      <c r="H126">
        <v>1</v>
      </c>
      <c r="I126">
        <v>10</v>
      </c>
    </row>
    <row r="127" spans="1:9" hidden="1" x14ac:dyDescent="0.3">
      <c r="A127">
        <v>2017</v>
      </c>
      <c r="B127">
        <v>101</v>
      </c>
      <c r="C127" t="s">
        <v>2124</v>
      </c>
      <c r="D127">
        <v>53</v>
      </c>
      <c r="E127" t="s">
        <v>2185</v>
      </c>
      <c r="F127" t="s">
        <v>55</v>
      </c>
      <c r="G127">
        <v>1326</v>
      </c>
      <c r="H127">
        <v>1</v>
      </c>
      <c r="I127">
        <v>10</v>
      </c>
    </row>
    <row r="128" spans="1:9" hidden="1" x14ac:dyDescent="0.3">
      <c r="A128">
        <v>2017</v>
      </c>
      <c r="B128">
        <v>101</v>
      </c>
      <c r="C128" t="s">
        <v>2124</v>
      </c>
      <c r="D128">
        <v>75</v>
      </c>
      <c r="E128" t="s">
        <v>2179</v>
      </c>
      <c r="F128" t="s">
        <v>121</v>
      </c>
      <c r="G128">
        <v>4750</v>
      </c>
      <c r="H128">
        <v>2</v>
      </c>
      <c r="I128">
        <v>10</v>
      </c>
    </row>
    <row r="129" spans="1:9" hidden="1" x14ac:dyDescent="0.3">
      <c r="A129">
        <v>2017</v>
      </c>
      <c r="B129">
        <v>101</v>
      </c>
      <c r="C129" t="s">
        <v>2124</v>
      </c>
      <c r="D129">
        <v>75</v>
      </c>
      <c r="E129" t="s">
        <v>2179</v>
      </c>
      <c r="F129" t="s">
        <v>143</v>
      </c>
      <c r="G129">
        <v>1344</v>
      </c>
      <c r="H129">
        <v>1</v>
      </c>
      <c r="I129">
        <v>10</v>
      </c>
    </row>
    <row r="130" spans="1:9" hidden="1" x14ac:dyDescent="0.3">
      <c r="A130">
        <v>2017</v>
      </c>
      <c r="B130">
        <v>101</v>
      </c>
      <c r="C130" t="s">
        <v>2124</v>
      </c>
      <c r="D130">
        <v>75</v>
      </c>
      <c r="E130" t="s">
        <v>2179</v>
      </c>
      <c r="F130" t="s">
        <v>76</v>
      </c>
      <c r="G130">
        <v>2350</v>
      </c>
      <c r="H130">
        <v>1</v>
      </c>
      <c r="I130">
        <v>10</v>
      </c>
    </row>
    <row r="131" spans="1:9" hidden="1" x14ac:dyDescent="0.3">
      <c r="A131">
        <v>2017</v>
      </c>
      <c r="B131">
        <v>101</v>
      </c>
      <c r="C131" t="s">
        <v>2124</v>
      </c>
      <c r="D131">
        <v>76</v>
      </c>
      <c r="E131" t="s">
        <v>2180</v>
      </c>
      <c r="F131" t="s">
        <v>55</v>
      </c>
      <c r="G131">
        <v>4961</v>
      </c>
      <c r="H131">
        <v>2</v>
      </c>
      <c r="I131">
        <v>10</v>
      </c>
    </row>
    <row r="132" spans="1:9" hidden="1" x14ac:dyDescent="0.3">
      <c r="A132">
        <v>2017</v>
      </c>
      <c r="B132">
        <v>101</v>
      </c>
      <c r="C132" t="s">
        <v>2124</v>
      </c>
      <c r="D132">
        <v>76</v>
      </c>
      <c r="E132" t="s">
        <v>2180</v>
      </c>
      <c r="F132" t="s">
        <v>143</v>
      </c>
      <c r="G132">
        <v>1595</v>
      </c>
      <c r="H132">
        <v>1</v>
      </c>
      <c r="I132">
        <v>10</v>
      </c>
    </row>
    <row r="133" spans="1:9" hidden="1" x14ac:dyDescent="0.3">
      <c r="A133">
        <v>2017</v>
      </c>
      <c r="B133">
        <v>101</v>
      </c>
      <c r="C133" t="s">
        <v>2124</v>
      </c>
      <c r="D133">
        <v>93</v>
      </c>
      <c r="E133" t="s">
        <v>2181</v>
      </c>
      <c r="F133" t="s">
        <v>55</v>
      </c>
      <c r="G133">
        <v>2500</v>
      </c>
      <c r="H133">
        <v>1</v>
      </c>
      <c r="I133">
        <v>10</v>
      </c>
    </row>
    <row r="134" spans="1:9" hidden="1" x14ac:dyDescent="0.3">
      <c r="A134">
        <v>2017</v>
      </c>
      <c r="B134">
        <v>101</v>
      </c>
      <c r="C134" t="s">
        <v>2124</v>
      </c>
      <c r="D134">
        <v>93</v>
      </c>
      <c r="E134" t="s">
        <v>2181</v>
      </c>
      <c r="F134" t="s">
        <v>143</v>
      </c>
      <c r="G134">
        <v>1605</v>
      </c>
      <c r="H134">
        <v>1</v>
      </c>
      <c r="I134">
        <v>10</v>
      </c>
    </row>
    <row r="135" spans="1:9" hidden="1" x14ac:dyDescent="0.3">
      <c r="A135">
        <v>2017</v>
      </c>
      <c r="B135">
        <v>101</v>
      </c>
      <c r="C135" t="s">
        <v>2124</v>
      </c>
      <c r="D135">
        <v>93</v>
      </c>
      <c r="E135" t="s">
        <v>2181</v>
      </c>
      <c r="F135" t="s">
        <v>76</v>
      </c>
      <c r="G135">
        <v>4756</v>
      </c>
      <c r="H135">
        <v>2</v>
      </c>
      <c r="I135">
        <v>10</v>
      </c>
    </row>
    <row r="136" spans="1:9" hidden="1" x14ac:dyDescent="0.3">
      <c r="A136">
        <v>2017</v>
      </c>
      <c r="B136">
        <v>101</v>
      </c>
      <c r="C136" t="s">
        <v>2124</v>
      </c>
      <c r="D136">
        <v>102</v>
      </c>
      <c r="E136" t="s">
        <v>2182</v>
      </c>
      <c r="F136" t="s">
        <v>55</v>
      </c>
      <c r="G136">
        <v>153606</v>
      </c>
      <c r="H136">
        <v>31</v>
      </c>
      <c r="I136">
        <v>0.67369734654593327</v>
      </c>
    </row>
    <row r="137" spans="1:9" hidden="1" x14ac:dyDescent="0.3">
      <c r="A137">
        <v>2017</v>
      </c>
      <c r="B137">
        <v>101</v>
      </c>
      <c r="C137" t="s">
        <v>2124</v>
      </c>
      <c r="D137">
        <v>102</v>
      </c>
      <c r="E137" t="s">
        <v>2182</v>
      </c>
      <c r="F137" t="s">
        <v>121</v>
      </c>
      <c r="G137">
        <v>18649</v>
      </c>
      <c r="H137">
        <v>28</v>
      </c>
      <c r="I137">
        <v>0.6939498761803401</v>
      </c>
    </row>
    <row r="138" spans="1:9" hidden="1" x14ac:dyDescent="0.3">
      <c r="A138">
        <v>2017</v>
      </c>
      <c r="B138">
        <v>101</v>
      </c>
      <c r="C138" t="s">
        <v>2124</v>
      </c>
      <c r="D138">
        <v>102</v>
      </c>
      <c r="E138" t="s">
        <v>2182</v>
      </c>
      <c r="F138" t="s">
        <v>145</v>
      </c>
      <c r="G138">
        <v>27608</v>
      </c>
      <c r="H138">
        <v>8</v>
      </c>
      <c r="I138">
        <v>10</v>
      </c>
    </row>
    <row r="139" spans="1:9" hidden="1" x14ac:dyDescent="0.3">
      <c r="A139">
        <v>2017</v>
      </c>
      <c r="B139">
        <v>101</v>
      </c>
      <c r="C139" t="s">
        <v>2124</v>
      </c>
      <c r="D139">
        <v>102</v>
      </c>
      <c r="E139" t="s">
        <v>2182</v>
      </c>
      <c r="F139" t="s">
        <v>143</v>
      </c>
      <c r="G139">
        <v>17969</v>
      </c>
      <c r="H139">
        <v>9</v>
      </c>
      <c r="I139">
        <v>10</v>
      </c>
    </row>
    <row r="140" spans="1:9" hidden="1" x14ac:dyDescent="0.3">
      <c r="A140">
        <v>2017</v>
      </c>
      <c r="B140">
        <v>101</v>
      </c>
      <c r="C140" t="s">
        <v>2124</v>
      </c>
      <c r="D140">
        <v>102</v>
      </c>
      <c r="E140" t="s">
        <v>2182</v>
      </c>
      <c r="F140" t="s">
        <v>76</v>
      </c>
      <c r="G140">
        <v>716</v>
      </c>
      <c r="H140">
        <v>1</v>
      </c>
      <c r="I140">
        <v>10</v>
      </c>
    </row>
    <row r="141" spans="1:9" hidden="1" x14ac:dyDescent="0.3">
      <c r="A141">
        <v>2018</v>
      </c>
      <c r="B141">
        <v>101</v>
      </c>
      <c r="C141" t="s">
        <v>2124</v>
      </c>
      <c r="D141">
        <v>11</v>
      </c>
      <c r="E141" t="s">
        <v>2173</v>
      </c>
      <c r="F141" t="s">
        <v>55</v>
      </c>
      <c r="G141">
        <v>1400</v>
      </c>
      <c r="H141">
        <v>2</v>
      </c>
      <c r="I141">
        <v>10</v>
      </c>
    </row>
    <row r="142" spans="1:9" hidden="1" x14ac:dyDescent="0.3">
      <c r="A142">
        <v>2018</v>
      </c>
      <c r="B142">
        <v>101</v>
      </c>
      <c r="C142" t="s">
        <v>2124</v>
      </c>
      <c r="D142">
        <v>24</v>
      </c>
      <c r="E142" t="s">
        <v>2174</v>
      </c>
      <c r="F142" t="s">
        <v>121</v>
      </c>
      <c r="G142">
        <v>1088</v>
      </c>
      <c r="H142">
        <v>1</v>
      </c>
      <c r="I142">
        <v>10</v>
      </c>
    </row>
    <row r="143" spans="1:9" hidden="1" x14ac:dyDescent="0.3">
      <c r="A143">
        <v>2018</v>
      </c>
      <c r="B143">
        <v>101</v>
      </c>
      <c r="C143" t="s">
        <v>2124</v>
      </c>
      <c r="D143">
        <v>27</v>
      </c>
      <c r="E143" t="s">
        <v>2175</v>
      </c>
      <c r="F143" t="s">
        <v>55</v>
      </c>
      <c r="G143">
        <v>26742</v>
      </c>
      <c r="H143">
        <v>6</v>
      </c>
      <c r="I143">
        <v>10</v>
      </c>
    </row>
    <row r="144" spans="1:9" hidden="1" x14ac:dyDescent="0.3">
      <c r="A144">
        <v>2018</v>
      </c>
      <c r="B144">
        <v>101</v>
      </c>
      <c r="C144" t="s">
        <v>2124</v>
      </c>
      <c r="D144">
        <v>27</v>
      </c>
      <c r="E144" t="s">
        <v>2175</v>
      </c>
      <c r="F144" t="s">
        <v>121</v>
      </c>
      <c r="G144">
        <v>3654</v>
      </c>
      <c r="H144">
        <v>5</v>
      </c>
      <c r="I144">
        <v>10</v>
      </c>
    </row>
    <row r="145" spans="1:9" hidden="1" x14ac:dyDescent="0.3">
      <c r="A145">
        <v>2018</v>
      </c>
      <c r="B145">
        <v>101</v>
      </c>
      <c r="C145" t="s">
        <v>2124</v>
      </c>
      <c r="D145">
        <v>27</v>
      </c>
      <c r="E145" t="s">
        <v>2175</v>
      </c>
      <c r="F145" t="s">
        <v>143</v>
      </c>
      <c r="G145">
        <v>2016</v>
      </c>
      <c r="H145">
        <v>1</v>
      </c>
      <c r="I145">
        <v>10</v>
      </c>
    </row>
    <row r="146" spans="1:9" hidden="1" x14ac:dyDescent="0.3">
      <c r="A146">
        <v>2018</v>
      </c>
      <c r="B146">
        <v>101</v>
      </c>
      <c r="C146" t="s">
        <v>2124</v>
      </c>
      <c r="D146">
        <v>28</v>
      </c>
      <c r="E146" t="s">
        <v>2176</v>
      </c>
      <c r="F146" t="s">
        <v>55</v>
      </c>
      <c r="G146">
        <v>6021</v>
      </c>
      <c r="H146">
        <v>3</v>
      </c>
      <c r="I146">
        <v>10</v>
      </c>
    </row>
    <row r="147" spans="1:9" hidden="1" x14ac:dyDescent="0.3">
      <c r="A147">
        <v>2018</v>
      </c>
      <c r="B147">
        <v>101</v>
      </c>
      <c r="C147" t="s">
        <v>2124</v>
      </c>
      <c r="D147">
        <v>44</v>
      </c>
      <c r="E147" t="s">
        <v>2178</v>
      </c>
      <c r="F147" t="s">
        <v>88</v>
      </c>
      <c r="G147">
        <v>5350</v>
      </c>
      <c r="H147">
        <v>1</v>
      </c>
      <c r="I147">
        <v>10</v>
      </c>
    </row>
    <row r="148" spans="1:9" hidden="1" x14ac:dyDescent="0.3">
      <c r="A148">
        <v>2018</v>
      </c>
      <c r="B148">
        <v>101</v>
      </c>
      <c r="C148" t="s">
        <v>2124</v>
      </c>
      <c r="D148">
        <v>44</v>
      </c>
      <c r="E148" t="s">
        <v>2178</v>
      </c>
      <c r="F148" t="s">
        <v>145</v>
      </c>
      <c r="G148">
        <v>5352</v>
      </c>
      <c r="H148">
        <v>1</v>
      </c>
      <c r="I148">
        <v>10</v>
      </c>
    </row>
    <row r="149" spans="1:9" hidden="1" x14ac:dyDescent="0.3">
      <c r="A149">
        <v>2018</v>
      </c>
      <c r="B149">
        <v>101</v>
      </c>
      <c r="C149" t="s">
        <v>2124</v>
      </c>
      <c r="D149">
        <v>52</v>
      </c>
      <c r="E149" t="s">
        <v>2184</v>
      </c>
      <c r="F149" t="s">
        <v>55</v>
      </c>
      <c r="G149">
        <v>25472</v>
      </c>
      <c r="H149">
        <v>2</v>
      </c>
      <c r="I149">
        <v>10</v>
      </c>
    </row>
    <row r="150" spans="1:9" hidden="1" x14ac:dyDescent="0.3">
      <c r="A150">
        <v>2018</v>
      </c>
      <c r="B150">
        <v>101</v>
      </c>
      <c r="C150" t="s">
        <v>2124</v>
      </c>
      <c r="D150">
        <v>75</v>
      </c>
      <c r="E150" t="s">
        <v>2179</v>
      </c>
      <c r="F150" t="s">
        <v>55</v>
      </c>
      <c r="G150">
        <v>6663</v>
      </c>
      <c r="H150">
        <v>4</v>
      </c>
      <c r="I150">
        <v>10</v>
      </c>
    </row>
    <row r="151" spans="1:9" hidden="1" x14ac:dyDescent="0.3">
      <c r="A151">
        <v>2018</v>
      </c>
      <c r="B151">
        <v>101</v>
      </c>
      <c r="C151" t="s">
        <v>2124</v>
      </c>
      <c r="D151">
        <v>76</v>
      </c>
      <c r="E151" t="s">
        <v>2180</v>
      </c>
      <c r="F151" t="s">
        <v>55</v>
      </c>
      <c r="G151">
        <v>2990</v>
      </c>
      <c r="H151">
        <v>1</v>
      </c>
      <c r="I151">
        <v>10</v>
      </c>
    </row>
    <row r="152" spans="1:9" hidden="1" x14ac:dyDescent="0.3">
      <c r="A152">
        <v>2018</v>
      </c>
      <c r="B152">
        <v>101</v>
      </c>
      <c r="C152" t="s">
        <v>2124</v>
      </c>
      <c r="D152">
        <v>93</v>
      </c>
      <c r="E152" t="s">
        <v>2181</v>
      </c>
      <c r="F152" t="s">
        <v>55</v>
      </c>
      <c r="G152">
        <v>2553</v>
      </c>
      <c r="H152">
        <v>1</v>
      </c>
      <c r="I152">
        <v>10</v>
      </c>
    </row>
    <row r="153" spans="1:9" hidden="1" x14ac:dyDescent="0.3">
      <c r="A153">
        <v>2018</v>
      </c>
      <c r="B153">
        <v>101</v>
      </c>
      <c r="C153" t="s">
        <v>2124</v>
      </c>
      <c r="D153">
        <v>102</v>
      </c>
      <c r="E153" t="s">
        <v>2182</v>
      </c>
      <c r="F153" t="s">
        <v>55</v>
      </c>
      <c r="G153">
        <v>135813</v>
      </c>
      <c r="H153">
        <v>31</v>
      </c>
      <c r="I153">
        <v>0.67369734654593327</v>
      </c>
    </row>
    <row r="154" spans="1:9" hidden="1" x14ac:dyDescent="0.3">
      <c r="A154">
        <v>2018</v>
      </c>
      <c r="B154">
        <v>101</v>
      </c>
      <c r="C154" t="s">
        <v>2124</v>
      </c>
      <c r="D154">
        <v>102</v>
      </c>
      <c r="E154" t="s">
        <v>2182</v>
      </c>
      <c r="F154" t="s">
        <v>121</v>
      </c>
      <c r="G154">
        <v>34693</v>
      </c>
      <c r="H154">
        <v>28</v>
      </c>
      <c r="I154">
        <v>0.6939498761803401</v>
      </c>
    </row>
    <row r="155" spans="1:9" hidden="1" x14ac:dyDescent="0.3">
      <c r="A155">
        <v>2018</v>
      </c>
      <c r="B155">
        <v>101</v>
      </c>
      <c r="C155" t="s">
        <v>2124</v>
      </c>
      <c r="D155">
        <v>102</v>
      </c>
      <c r="E155" t="s">
        <v>2182</v>
      </c>
      <c r="F155" t="s">
        <v>145</v>
      </c>
      <c r="G155">
        <v>1724</v>
      </c>
      <c r="H155">
        <v>1</v>
      </c>
      <c r="I155">
        <v>10</v>
      </c>
    </row>
    <row r="156" spans="1:9" hidden="1" x14ac:dyDescent="0.3">
      <c r="A156">
        <v>2018</v>
      </c>
      <c r="B156">
        <v>101</v>
      </c>
      <c r="C156" t="s">
        <v>2124</v>
      </c>
      <c r="D156">
        <v>102</v>
      </c>
      <c r="E156" t="s">
        <v>2182</v>
      </c>
      <c r="F156" t="s">
        <v>143</v>
      </c>
      <c r="G156">
        <v>21414</v>
      </c>
      <c r="H156">
        <v>10</v>
      </c>
      <c r="I156">
        <v>0.93637775903876319</v>
      </c>
    </row>
    <row r="157" spans="1:9" hidden="1" x14ac:dyDescent="0.3">
      <c r="A157">
        <v>2018</v>
      </c>
      <c r="B157">
        <v>101</v>
      </c>
      <c r="C157" t="s">
        <v>2124</v>
      </c>
      <c r="D157">
        <v>102</v>
      </c>
      <c r="E157" t="s">
        <v>2182</v>
      </c>
      <c r="F157" t="s">
        <v>76</v>
      </c>
      <c r="G157">
        <v>2788</v>
      </c>
      <c r="H157">
        <v>1</v>
      </c>
      <c r="I157">
        <v>10</v>
      </c>
    </row>
    <row r="158" spans="1:9" hidden="1" x14ac:dyDescent="0.3">
      <c r="A158">
        <v>2017</v>
      </c>
      <c r="B158">
        <v>101</v>
      </c>
      <c r="C158" t="s">
        <v>2124</v>
      </c>
      <c r="D158">
        <v>100</v>
      </c>
      <c r="E158" t="s">
        <v>234</v>
      </c>
      <c r="F158" t="s">
        <v>55</v>
      </c>
      <c r="G158">
        <v>196496</v>
      </c>
      <c r="H158">
        <v>50</v>
      </c>
      <c r="I158">
        <v>0.58620675480925688</v>
      </c>
    </row>
    <row r="159" spans="1:9" hidden="1" x14ac:dyDescent="0.3">
      <c r="A159">
        <v>2017</v>
      </c>
      <c r="B159">
        <v>101</v>
      </c>
      <c r="C159" t="s">
        <v>2124</v>
      </c>
      <c r="D159">
        <v>100</v>
      </c>
      <c r="E159" t="s">
        <v>234</v>
      </c>
      <c r="F159" t="s">
        <v>88</v>
      </c>
      <c r="G159">
        <v>13462</v>
      </c>
      <c r="H159">
        <v>5</v>
      </c>
      <c r="I159">
        <v>10</v>
      </c>
    </row>
    <row r="160" spans="1:9" hidden="1" x14ac:dyDescent="0.3">
      <c r="A160">
        <v>2017</v>
      </c>
      <c r="B160">
        <v>101</v>
      </c>
      <c r="C160" t="s">
        <v>2124</v>
      </c>
      <c r="D160">
        <v>100</v>
      </c>
      <c r="E160" t="s">
        <v>234</v>
      </c>
      <c r="F160" t="s">
        <v>121</v>
      </c>
      <c r="G160">
        <v>28629</v>
      </c>
      <c r="H160">
        <v>34</v>
      </c>
      <c r="I160">
        <v>0.65582916326229002</v>
      </c>
    </row>
    <row r="161" spans="1:9" hidden="1" x14ac:dyDescent="0.3">
      <c r="A161">
        <v>2017</v>
      </c>
      <c r="B161">
        <v>101</v>
      </c>
      <c r="C161" t="s">
        <v>2124</v>
      </c>
      <c r="D161">
        <v>100</v>
      </c>
      <c r="E161" t="s">
        <v>234</v>
      </c>
      <c r="F161" t="s">
        <v>122</v>
      </c>
      <c r="G161">
        <v>1120</v>
      </c>
      <c r="H161">
        <v>1</v>
      </c>
      <c r="I161">
        <v>10</v>
      </c>
    </row>
    <row r="162" spans="1:9" hidden="1" x14ac:dyDescent="0.3">
      <c r="A162">
        <v>2017</v>
      </c>
      <c r="B162">
        <v>101</v>
      </c>
      <c r="C162" t="s">
        <v>2124</v>
      </c>
      <c r="D162">
        <v>100</v>
      </c>
      <c r="E162" t="s">
        <v>234</v>
      </c>
      <c r="F162" t="s">
        <v>145</v>
      </c>
      <c r="G162">
        <v>30683</v>
      </c>
      <c r="H162">
        <v>9</v>
      </c>
      <c r="I162">
        <v>10</v>
      </c>
    </row>
    <row r="163" spans="1:9" hidden="1" x14ac:dyDescent="0.3">
      <c r="A163">
        <v>2017</v>
      </c>
      <c r="B163">
        <v>101</v>
      </c>
      <c r="C163" t="s">
        <v>2124</v>
      </c>
      <c r="D163">
        <v>100</v>
      </c>
      <c r="E163" t="s">
        <v>234</v>
      </c>
      <c r="F163" t="s">
        <v>143</v>
      </c>
      <c r="G163">
        <v>24411</v>
      </c>
      <c r="H163">
        <v>14</v>
      </c>
      <c r="I163">
        <v>0.8490393746515853</v>
      </c>
    </row>
    <row r="164" spans="1:9" hidden="1" x14ac:dyDescent="0.3">
      <c r="A164">
        <v>2017</v>
      </c>
      <c r="B164">
        <v>101</v>
      </c>
      <c r="C164" t="s">
        <v>2124</v>
      </c>
      <c r="D164">
        <v>100</v>
      </c>
      <c r="E164" t="s">
        <v>234</v>
      </c>
      <c r="F164" t="s">
        <v>76</v>
      </c>
      <c r="G164">
        <v>7822</v>
      </c>
      <c r="H164">
        <v>4</v>
      </c>
      <c r="I164">
        <v>10</v>
      </c>
    </row>
    <row r="165" spans="1:9" hidden="1" x14ac:dyDescent="0.3">
      <c r="A165">
        <v>2018</v>
      </c>
      <c r="B165">
        <v>101</v>
      </c>
      <c r="C165" t="s">
        <v>2124</v>
      </c>
      <c r="D165">
        <v>100</v>
      </c>
      <c r="E165" t="s">
        <v>234</v>
      </c>
      <c r="F165" t="s">
        <v>55</v>
      </c>
      <c r="G165">
        <v>207654</v>
      </c>
      <c r="H165">
        <v>50</v>
      </c>
      <c r="I165">
        <v>0.58620675480925688</v>
      </c>
    </row>
    <row r="166" spans="1:9" hidden="1" x14ac:dyDescent="0.3">
      <c r="A166">
        <v>2018</v>
      </c>
      <c r="B166">
        <v>101</v>
      </c>
      <c r="C166" t="s">
        <v>2124</v>
      </c>
      <c r="D166">
        <v>100</v>
      </c>
      <c r="E166" t="s">
        <v>234</v>
      </c>
      <c r="F166" t="s">
        <v>88</v>
      </c>
      <c r="G166">
        <v>5350</v>
      </c>
      <c r="H166">
        <v>1</v>
      </c>
      <c r="I166">
        <v>10</v>
      </c>
    </row>
    <row r="167" spans="1:9" hidden="1" x14ac:dyDescent="0.3">
      <c r="A167">
        <v>2018</v>
      </c>
      <c r="B167">
        <v>101</v>
      </c>
      <c r="C167" t="s">
        <v>2124</v>
      </c>
      <c r="D167">
        <v>100</v>
      </c>
      <c r="E167" t="s">
        <v>234</v>
      </c>
      <c r="F167" t="s">
        <v>121</v>
      </c>
      <c r="G167">
        <v>39435</v>
      </c>
      <c r="H167">
        <v>34</v>
      </c>
      <c r="I167">
        <v>0.65582916326229002</v>
      </c>
    </row>
    <row r="168" spans="1:9" hidden="1" x14ac:dyDescent="0.3">
      <c r="A168">
        <v>2018</v>
      </c>
      <c r="B168">
        <v>101</v>
      </c>
      <c r="C168" t="s">
        <v>2124</v>
      </c>
      <c r="D168">
        <v>100</v>
      </c>
      <c r="E168" t="s">
        <v>234</v>
      </c>
      <c r="F168" t="s">
        <v>145</v>
      </c>
      <c r="G168">
        <v>7076</v>
      </c>
      <c r="H168">
        <v>2</v>
      </c>
      <c r="I168">
        <v>10</v>
      </c>
    </row>
    <row r="169" spans="1:9" hidden="1" x14ac:dyDescent="0.3">
      <c r="A169">
        <v>2018</v>
      </c>
      <c r="B169">
        <v>101</v>
      </c>
      <c r="C169" t="s">
        <v>2124</v>
      </c>
      <c r="D169">
        <v>100</v>
      </c>
      <c r="E169" t="s">
        <v>234</v>
      </c>
      <c r="F169" t="s">
        <v>143</v>
      </c>
      <c r="G169">
        <v>23430</v>
      </c>
      <c r="H169">
        <v>11</v>
      </c>
      <c r="I169">
        <v>0.9107639214324158</v>
      </c>
    </row>
    <row r="170" spans="1:9" hidden="1" x14ac:dyDescent="0.3">
      <c r="A170">
        <v>2018</v>
      </c>
      <c r="B170">
        <v>101</v>
      </c>
      <c r="C170" t="s">
        <v>2124</v>
      </c>
      <c r="D170">
        <v>100</v>
      </c>
      <c r="E170" t="s">
        <v>234</v>
      </c>
      <c r="F170" t="s">
        <v>76</v>
      </c>
      <c r="G170">
        <v>2788</v>
      </c>
      <c r="H170">
        <v>1</v>
      </c>
      <c r="I170">
        <v>10</v>
      </c>
    </row>
    <row r="171" spans="1:9" hidden="1" x14ac:dyDescent="0.3">
      <c r="A171" t="s">
        <v>2183</v>
      </c>
      <c r="B171">
        <v>101</v>
      </c>
      <c r="C171" t="s">
        <v>2124</v>
      </c>
      <c r="D171">
        <v>11</v>
      </c>
      <c r="E171" t="s">
        <v>2173</v>
      </c>
      <c r="F171" t="s">
        <v>55</v>
      </c>
      <c r="G171">
        <v>700</v>
      </c>
      <c r="H171">
        <v>2</v>
      </c>
      <c r="I171">
        <v>10</v>
      </c>
    </row>
    <row r="172" spans="1:9" hidden="1" x14ac:dyDescent="0.3">
      <c r="A172" t="s">
        <v>2183</v>
      </c>
      <c r="B172">
        <v>101</v>
      </c>
      <c r="C172" t="s">
        <v>2124</v>
      </c>
      <c r="D172">
        <v>11</v>
      </c>
      <c r="E172" t="s">
        <v>2173</v>
      </c>
      <c r="F172" t="s">
        <v>121</v>
      </c>
      <c r="G172">
        <v>940</v>
      </c>
      <c r="H172">
        <v>1</v>
      </c>
      <c r="I172">
        <v>10</v>
      </c>
    </row>
    <row r="173" spans="1:9" hidden="1" x14ac:dyDescent="0.3">
      <c r="A173" t="s">
        <v>2183</v>
      </c>
      <c r="B173">
        <v>101</v>
      </c>
      <c r="C173" t="s">
        <v>2124</v>
      </c>
      <c r="D173">
        <v>24</v>
      </c>
      <c r="E173" t="s">
        <v>2174</v>
      </c>
      <c r="F173" t="s">
        <v>55</v>
      </c>
      <c r="G173">
        <v>2400</v>
      </c>
      <c r="H173">
        <v>1</v>
      </c>
      <c r="I173">
        <v>10</v>
      </c>
    </row>
    <row r="174" spans="1:9" hidden="1" x14ac:dyDescent="0.3">
      <c r="A174" t="s">
        <v>2183</v>
      </c>
      <c r="B174">
        <v>101</v>
      </c>
      <c r="C174" t="s">
        <v>2124</v>
      </c>
      <c r="D174">
        <v>24</v>
      </c>
      <c r="E174" t="s">
        <v>2174</v>
      </c>
      <c r="F174" t="s">
        <v>121</v>
      </c>
      <c r="G174">
        <v>544</v>
      </c>
      <c r="H174">
        <v>1</v>
      </c>
      <c r="I174">
        <v>10</v>
      </c>
    </row>
    <row r="175" spans="1:9" hidden="1" x14ac:dyDescent="0.3">
      <c r="A175" t="s">
        <v>2183</v>
      </c>
      <c r="B175">
        <v>101</v>
      </c>
      <c r="C175" t="s">
        <v>2124</v>
      </c>
      <c r="D175">
        <v>27</v>
      </c>
      <c r="E175" t="s">
        <v>2175</v>
      </c>
      <c r="F175" t="s">
        <v>55</v>
      </c>
      <c r="G175">
        <v>17884.5</v>
      </c>
      <c r="H175">
        <v>14</v>
      </c>
      <c r="I175">
        <v>0.8490393746515853</v>
      </c>
    </row>
    <row r="176" spans="1:9" hidden="1" x14ac:dyDescent="0.3">
      <c r="A176" t="s">
        <v>2183</v>
      </c>
      <c r="B176">
        <v>101</v>
      </c>
      <c r="C176" t="s">
        <v>2124</v>
      </c>
      <c r="D176">
        <v>27</v>
      </c>
      <c r="E176" t="s">
        <v>2175</v>
      </c>
      <c r="F176" t="s">
        <v>88</v>
      </c>
      <c r="G176">
        <v>1254</v>
      </c>
      <c r="H176">
        <v>1</v>
      </c>
      <c r="I176">
        <v>10</v>
      </c>
    </row>
    <row r="177" spans="1:9" hidden="1" x14ac:dyDescent="0.3">
      <c r="A177" t="s">
        <v>2183</v>
      </c>
      <c r="B177">
        <v>101</v>
      </c>
      <c r="C177" t="s">
        <v>2124</v>
      </c>
      <c r="D177">
        <v>27</v>
      </c>
      <c r="E177" t="s">
        <v>2175</v>
      </c>
      <c r="F177" t="s">
        <v>121</v>
      </c>
      <c r="G177">
        <v>2112</v>
      </c>
      <c r="H177">
        <v>6</v>
      </c>
      <c r="I177">
        <v>10</v>
      </c>
    </row>
    <row r="178" spans="1:9" hidden="1" x14ac:dyDescent="0.3">
      <c r="A178" t="s">
        <v>2183</v>
      </c>
      <c r="B178">
        <v>101</v>
      </c>
      <c r="C178" t="s">
        <v>2124</v>
      </c>
      <c r="D178">
        <v>27</v>
      </c>
      <c r="E178" t="s">
        <v>2175</v>
      </c>
      <c r="F178" t="s">
        <v>143</v>
      </c>
      <c r="G178">
        <v>1008</v>
      </c>
      <c r="H178">
        <v>1</v>
      </c>
      <c r="I178">
        <v>10</v>
      </c>
    </row>
    <row r="179" spans="1:9" hidden="1" x14ac:dyDescent="0.3">
      <c r="A179" t="s">
        <v>2183</v>
      </c>
      <c r="B179">
        <v>101</v>
      </c>
      <c r="C179" t="s">
        <v>2124</v>
      </c>
      <c r="D179">
        <v>28</v>
      </c>
      <c r="E179" t="s">
        <v>2176</v>
      </c>
      <c r="F179" t="s">
        <v>55</v>
      </c>
      <c r="G179">
        <v>4385.5</v>
      </c>
      <c r="H179">
        <v>4</v>
      </c>
      <c r="I179">
        <v>10</v>
      </c>
    </row>
    <row r="180" spans="1:9" hidden="1" x14ac:dyDescent="0.3">
      <c r="A180" t="s">
        <v>2183</v>
      </c>
      <c r="B180">
        <v>101</v>
      </c>
      <c r="C180" t="s">
        <v>2124</v>
      </c>
      <c r="D180">
        <v>44</v>
      </c>
      <c r="E180" t="s">
        <v>2178</v>
      </c>
      <c r="F180" t="s">
        <v>55</v>
      </c>
      <c r="G180">
        <v>6573</v>
      </c>
      <c r="H180">
        <v>4</v>
      </c>
      <c r="I180">
        <v>10</v>
      </c>
    </row>
    <row r="181" spans="1:9" hidden="1" x14ac:dyDescent="0.3">
      <c r="A181" t="s">
        <v>2183</v>
      </c>
      <c r="B181">
        <v>101</v>
      </c>
      <c r="C181" t="s">
        <v>2124</v>
      </c>
      <c r="D181">
        <v>44</v>
      </c>
      <c r="E181" t="s">
        <v>2178</v>
      </c>
      <c r="F181" t="s">
        <v>88</v>
      </c>
      <c r="G181">
        <v>6638.5</v>
      </c>
      <c r="H181">
        <v>3</v>
      </c>
      <c r="I181">
        <v>10</v>
      </c>
    </row>
    <row r="182" spans="1:9" hidden="1" x14ac:dyDescent="0.3">
      <c r="A182" t="s">
        <v>2183</v>
      </c>
      <c r="B182">
        <v>101</v>
      </c>
      <c r="C182" t="s">
        <v>2124</v>
      </c>
      <c r="D182">
        <v>44</v>
      </c>
      <c r="E182" t="s">
        <v>2178</v>
      </c>
      <c r="F182" t="s">
        <v>121</v>
      </c>
      <c r="G182">
        <v>982.5</v>
      </c>
      <c r="H182">
        <v>1</v>
      </c>
      <c r="I182">
        <v>10</v>
      </c>
    </row>
    <row r="183" spans="1:9" hidden="1" x14ac:dyDescent="0.3">
      <c r="A183" t="s">
        <v>2183</v>
      </c>
      <c r="B183">
        <v>101</v>
      </c>
      <c r="C183" t="s">
        <v>2124</v>
      </c>
      <c r="D183">
        <v>44</v>
      </c>
      <c r="E183" t="s">
        <v>2178</v>
      </c>
      <c r="F183" t="s">
        <v>122</v>
      </c>
      <c r="G183">
        <v>560</v>
      </c>
      <c r="H183">
        <v>1</v>
      </c>
      <c r="I183">
        <v>10</v>
      </c>
    </row>
    <row r="184" spans="1:9" hidden="1" x14ac:dyDescent="0.3">
      <c r="A184" t="s">
        <v>2183</v>
      </c>
      <c r="B184">
        <v>101</v>
      </c>
      <c r="C184" t="s">
        <v>2124</v>
      </c>
      <c r="D184">
        <v>44</v>
      </c>
      <c r="E184" t="s">
        <v>2178</v>
      </c>
      <c r="F184" t="s">
        <v>145</v>
      </c>
      <c r="G184">
        <v>4213.5</v>
      </c>
      <c r="H184">
        <v>2</v>
      </c>
      <c r="I184">
        <v>10</v>
      </c>
    </row>
    <row r="185" spans="1:9" hidden="1" x14ac:dyDescent="0.3">
      <c r="A185" t="s">
        <v>2183</v>
      </c>
      <c r="B185">
        <v>101</v>
      </c>
      <c r="C185" t="s">
        <v>2124</v>
      </c>
      <c r="D185">
        <v>44</v>
      </c>
      <c r="E185" t="s">
        <v>2178</v>
      </c>
      <c r="F185" t="s">
        <v>143</v>
      </c>
      <c r="G185">
        <v>949</v>
      </c>
      <c r="H185">
        <v>2</v>
      </c>
      <c r="I185">
        <v>10</v>
      </c>
    </row>
    <row r="186" spans="1:9" hidden="1" x14ac:dyDescent="0.3">
      <c r="A186" t="s">
        <v>2183</v>
      </c>
      <c r="B186">
        <v>101</v>
      </c>
      <c r="C186" t="s">
        <v>2124</v>
      </c>
      <c r="D186">
        <v>52</v>
      </c>
      <c r="E186" t="s">
        <v>2184</v>
      </c>
      <c r="F186" t="s">
        <v>55</v>
      </c>
      <c r="G186">
        <v>14926</v>
      </c>
      <c r="H186">
        <v>3</v>
      </c>
      <c r="I186">
        <v>10</v>
      </c>
    </row>
    <row r="187" spans="1:9" hidden="1" x14ac:dyDescent="0.3">
      <c r="A187" t="s">
        <v>2183</v>
      </c>
      <c r="B187">
        <v>101</v>
      </c>
      <c r="C187" t="s">
        <v>2124</v>
      </c>
      <c r="D187">
        <v>52</v>
      </c>
      <c r="E187" t="s">
        <v>2184</v>
      </c>
      <c r="F187" t="s">
        <v>88</v>
      </c>
      <c r="G187">
        <v>1513.5</v>
      </c>
      <c r="H187">
        <v>2</v>
      </c>
      <c r="I187">
        <v>10</v>
      </c>
    </row>
    <row r="188" spans="1:9" hidden="1" x14ac:dyDescent="0.3">
      <c r="A188" t="s">
        <v>2183</v>
      </c>
      <c r="B188">
        <v>101</v>
      </c>
      <c r="C188" t="s">
        <v>2124</v>
      </c>
      <c r="D188">
        <v>52</v>
      </c>
      <c r="E188" t="s">
        <v>2184</v>
      </c>
      <c r="F188" t="s">
        <v>121</v>
      </c>
      <c r="G188">
        <v>407.5</v>
      </c>
      <c r="H188">
        <v>1</v>
      </c>
      <c r="I188">
        <v>10</v>
      </c>
    </row>
    <row r="189" spans="1:9" hidden="1" x14ac:dyDescent="0.3">
      <c r="A189" t="s">
        <v>2183</v>
      </c>
      <c r="B189">
        <v>101</v>
      </c>
      <c r="C189" t="s">
        <v>2124</v>
      </c>
      <c r="D189">
        <v>53</v>
      </c>
      <c r="E189" t="s">
        <v>2185</v>
      </c>
      <c r="F189" t="s">
        <v>55</v>
      </c>
      <c r="G189">
        <v>663</v>
      </c>
      <c r="H189">
        <v>1</v>
      </c>
      <c r="I189">
        <v>10</v>
      </c>
    </row>
    <row r="190" spans="1:9" hidden="1" x14ac:dyDescent="0.3">
      <c r="A190" t="s">
        <v>2183</v>
      </c>
      <c r="B190">
        <v>101</v>
      </c>
      <c r="C190" t="s">
        <v>2124</v>
      </c>
      <c r="D190">
        <v>75</v>
      </c>
      <c r="E190" t="s">
        <v>2179</v>
      </c>
      <c r="F190" t="s">
        <v>55</v>
      </c>
      <c r="G190">
        <v>3331.5</v>
      </c>
      <c r="H190">
        <v>4</v>
      </c>
      <c r="I190">
        <v>10</v>
      </c>
    </row>
    <row r="191" spans="1:9" hidden="1" x14ac:dyDescent="0.3">
      <c r="A191" t="s">
        <v>2183</v>
      </c>
      <c r="B191">
        <v>101</v>
      </c>
      <c r="C191" t="s">
        <v>2124</v>
      </c>
      <c r="D191">
        <v>75</v>
      </c>
      <c r="E191" t="s">
        <v>2179</v>
      </c>
      <c r="F191" t="s">
        <v>121</v>
      </c>
      <c r="G191">
        <v>2375</v>
      </c>
      <c r="H191">
        <v>2</v>
      </c>
      <c r="I191">
        <v>10</v>
      </c>
    </row>
    <row r="192" spans="1:9" hidden="1" x14ac:dyDescent="0.3">
      <c r="A192" t="s">
        <v>2183</v>
      </c>
      <c r="B192">
        <v>101</v>
      </c>
      <c r="C192" t="s">
        <v>2124</v>
      </c>
      <c r="D192">
        <v>75</v>
      </c>
      <c r="E192" t="s">
        <v>2179</v>
      </c>
      <c r="F192" t="s">
        <v>143</v>
      </c>
      <c r="G192">
        <v>672</v>
      </c>
      <c r="H192">
        <v>1</v>
      </c>
      <c r="I192">
        <v>10</v>
      </c>
    </row>
    <row r="193" spans="1:9" hidden="1" x14ac:dyDescent="0.3">
      <c r="A193" t="s">
        <v>2183</v>
      </c>
      <c r="B193">
        <v>101</v>
      </c>
      <c r="C193" t="s">
        <v>2124</v>
      </c>
      <c r="D193">
        <v>75</v>
      </c>
      <c r="E193" t="s">
        <v>2179</v>
      </c>
      <c r="F193" t="s">
        <v>76</v>
      </c>
      <c r="G193">
        <v>1175</v>
      </c>
      <c r="H193">
        <v>1</v>
      </c>
      <c r="I193">
        <v>10</v>
      </c>
    </row>
    <row r="194" spans="1:9" hidden="1" x14ac:dyDescent="0.3">
      <c r="A194" t="s">
        <v>2183</v>
      </c>
      <c r="B194">
        <v>101</v>
      </c>
      <c r="C194" t="s">
        <v>2124</v>
      </c>
      <c r="D194">
        <v>76</v>
      </c>
      <c r="E194" t="s">
        <v>2180</v>
      </c>
      <c r="F194" t="s">
        <v>55</v>
      </c>
      <c r="G194">
        <v>3975.5</v>
      </c>
      <c r="H194">
        <v>3</v>
      </c>
      <c r="I194">
        <v>10</v>
      </c>
    </row>
    <row r="195" spans="1:9" hidden="1" x14ac:dyDescent="0.3">
      <c r="A195" t="s">
        <v>2183</v>
      </c>
      <c r="B195">
        <v>101</v>
      </c>
      <c r="C195" t="s">
        <v>2124</v>
      </c>
      <c r="D195">
        <v>76</v>
      </c>
      <c r="E195" t="s">
        <v>2180</v>
      </c>
      <c r="F195" t="s">
        <v>143</v>
      </c>
      <c r="G195">
        <v>797.5</v>
      </c>
      <c r="H195">
        <v>1</v>
      </c>
      <c r="I195">
        <v>10</v>
      </c>
    </row>
    <row r="196" spans="1:9" hidden="1" x14ac:dyDescent="0.3">
      <c r="A196" t="s">
        <v>2183</v>
      </c>
      <c r="B196">
        <v>101</v>
      </c>
      <c r="C196" t="s">
        <v>2124</v>
      </c>
      <c r="D196">
        <v>93</v>
      </c>
      <c r="E196" t="s">
        <v>2181</v>
      </c>
      <c r="F196" t="s">
        <v>55</v>
      </c>
      <c r="G196">
        <v>2526.5</v>
      </c>
      <c r="H196">
        <v>2</v>
      </c>
      <c r="I196">
        <v>10</v>
      </c>
    </row>
    <row r="197" spans="1:9" hidden="1" x14ac:dyDescent="0.3">
      <c r="A197" t="s">
        <v>2183</v>
      </c>
      <c r="B197">
        <v>101</v>
      </c>
      <c r="C197" t="s">
        <v>2124</v>
      </c>
      <c r="D197">
        <v>93</v>
      </c>
      <c r="E197" t="s">
        <v>2181</v>
      </c>
      <c r="F197" t="s">
        <v>143</v>
      </c>
      <c r="G197">
        <v>802.5</v>
      </c>
      <c r="H197">
        <v>1</v>
      </c>
      <c r="I197">
        <v>10</v>
      </c>
    </row>
    <row r="198" spans="1:9" hidden="1" x14ac:dyDescent="0.3">
      <c r="A198" t="s">
        <v>2183</v>
      </c>
      <c r="B198">
        <v>101</v>
      </c>
      <c r="C198" t="s">
        <v>2124</v>
      </c>
      <c r="D198">
        <v>93</v>
      </c>
      <c r="E198" t="s">
        <v>2181</v>
      </c>
      <c r="F198" t="s">
        <v>76</v>
      </c>
      <c r="G198">
        <v>2378</v>
      </c>
      <c r="H198">
        <v>2</v>
      </c>
      <c r="I198">
        <v>10</v>
      </c>
    </row>
    <row r="199" spans="1:9" hidden="1" x14ac:dyDescent="0.3">
      <c r="A199" t="s">
        <v>2183</v>
      </c>
      <c r="B199">
        <v>101</v>
      </c>
      <c r="C199" t="s">
        <v>2124</v>
      </c>
      <c r="D199">
        <v>100</v>
      </c>
      <c r="E199" t="s">
        <v>234</v>
      </c>
      <c r="F199" t="s">
        <v>55</v>
      </c>
      <c r="G199">
        <v>202075</v>
      </c>
      <c r="H199">
        <v>100</v>
      </c>
      <c r="I199">
        <v>0.47912749050407433</v>
      </c>
    </row>
    <row r="200" spans="1:9" hidden="1" x14ac:dyDescent="0.3">
      <c r="A200" t="s">
        <v>2183</v>
      </c>
      <c r="B200">
        <v>101</v>
      </c>
      <c r="C200" t="s">
        <v>2124</v>
      </c>
      <c r="D200">
        <v>100</v>
      </c>
      <c r="E200" t="s">
        <v>234</v>
      </c>
      <c r="F200" t="s">
        <v>88</v>
      </c>
      <c r="G200">
        <v>9406</v>
      </c>
      <c r="H200">
        <v>6</v>
      </c>
      <c r="I200">
        <v>10</v>
      </c>
    </row>
    <row r="201" spans="1:9" hidden="1" x14ac:dyDescent="0.3">
      <c r="A201" t="s">
        <v>2183</v>
      </c>
      <c r="B201">
        <v>101</v>
      </c>
      <c r="C201" t="s">
        <v>2124</v>
      </c>
      <c r="D201">
        <v>100</v>
      </c>
      <c r="E201" t="s">
        <v>234</v>
      </c>
      <c r="F201" t="s">
        <v>121</v>
      </c>
      <c r="G201">
        <v>34032</v>
      </c>
      <c r="H201">
        <v>68</v>
      </c>
      <c r="I201">
        <v>0.53603234458717963</v>
      </c>
    </row>
    <row r="202" spans="1:9" hidden="1" x14ac:dyDescent="0.3">
      <c r="A202" t="s">
        <v>2183</v>
      </c>
      <c r="B202">
        <v>101</v>
      </c>
      <c r="C202" t="s">
        <v>2124</v>
      </c>
      <c r="D202">
        <v>100</v>
      </c>
      <c r="E202" t="s">
        <v>234</v>
      </c>
      <c r="F202" t="s">
        <v>122</v>
      </c>
      <c r="G202">
        <v>560</v>
      </c>
      <c r="H202">
        <v>1</v>
      </c>
      <c r="I202">
        <v>10</v>
      </c>
    </row>
    <row r="203" spans="1:9" hidden="1" x14ac:dyDescent="0.3">
      <c r="A203" t="s">
        <v>2183</v>
      </c>
      <c r="B203">
        <v>101</v>
      </c>
      <c r="C203" t="s">
        <v>2124</v>
      </c>
      <c r="D203">
        <v>100</v>
      </c>
      <c r="E203" t="s">
        <v>234</v>
      </c>
      <c r="F203" t="s">
        <v>145</v>
      </c>
      <c r="G203">
        <v>18879.5</v>
      </c>
      <c r="H203">
        <v>11</v>
      </c>
      <c r="I203">
        <v>0.9107639214324158</v>
      </c>
    </row>
    <row r="204" spans="1:9" hidden="1" x14ac:dyDescent="0.3">
      <c r="A204" t="s">
        <v>2183</v>
      </c>
      <c r="B204">
        <v>101</v>
      </c>
      <c r="C204" t="s">
        <v>2124</v>
      </c>
      <c r="D204">
        <v>100</v>
      </c>
      <c r="E204" t="s">
        <v>234</v>
      </c>
      <c r="F204" t="s">
        <v>143</v>
      </c>
      <c r="G204">
        <v>23920.5</v>
      </c>
      <c r="H204">
        <v>25</v>
      </c>
      <c r="I204">
        <v>0.71721695413984587</v>
      </c>
    </row>
    <row r="205" spans="1:9" hidden="1" x14ac:dyDescent="0.3">
      <c r="A205" t="s">
        <v>2183</v>
      </c>
      <c r="B205">
        <v>101</v>
      </c>
      <c r="C205" t="s">
        <v>2124</v>
      </c>
      <c r="D205">
        <v>100</v>
      </c>
      <c r="E205" t="s">
        <v>234</v>
      </c>
      <c r="F205" t="s">
        <v>76</v>
      </c>
      <c r="G205">
        <v>5305</v>
      </c>
      <c r="H205">
        <v>5</v>
      </c>
      <c r="I205">
        <v>10</v>
      </c>
    </row>
    <row r="206" spans="1:9" hidden="1" x14ac:dyDescent="0.3">
      <c r="A206" t="s">
        <v>2183</v>
      </c>
      <c r="B206">
        <v>101</v>
      </c>
      <c r="C206" t="s">
        <v>2124</v>
      </c>
      <c r="D206">
        <v>102</v>
      </c>
      <c r="E206" t="s">
        <v>2182</v>
      </c>
      <c r="F206" t="s">
        <v>55</v>
      </c>
      <c r="G206">
        <v>144709.5</v>
      </c>
      <c r="H206">
        <v>62</v>
      </c>
      <c r="I206">
        <v>0.5506366420408052</v>
      </c>
    </row>
    <row r="207" spans="1:9" hidden="1" x14ac:dyDescent="0.3">
      <c r="A207" t="s">
        <v>2183</v>
      </c>
      <c r="B207">
        <v>101</v>
      </c>
      <c r="C207" t="s">
        <v>2124</v>
      </c>
      <c r="D207">
        <v>102</v>
      </c>
      <c r="E207" t="s">
        <v>2182</v>
      </c>
      <c r="F207" t="s">
        <v>121</v>
      </c>
      <c r="G207">
        <v>26671</v>
      </c>
      <c r="H207">
        <v>56</v>
      </c>
      <c r="I207">
        <v>0.56718975000226168</v>
      </c>
    </row>
    <row r="208" spans="1:9" hidden="1" x14ac:dyDescent="0.3">
      <c r="A208" t="s">
        <v>2183</v>
      </c>
      <c r="B208">
        <v>101</v>
      </c>
      <c r="C208" t="s">
        <v>2124</v>
      </c>
      <c r="D208">
        <v>102</v>
      </c>
      <c r="E208" t="s">
        <v>2182</v>
      </c>
      <c r="F208" t="s">
        <v>145</v>
      </c>
      <c r="G208">
        <v>14666</v>
      </c>
      <c r="H208">
        <v>9</v>
      </c>
      <c r="I208">
        <v>10</v>
      </c>
    </row>
    <row r="209" spans="1:9" hidden="1" x14ac:dyDescent="0.3">
      <c r="A209" t="s">
        <v>2183</v>
      </c>
      <c r="B209">
        <v>101</v>
      </c>
      <c r="C209" t="s">
        <v>2124</v>
      </c>
      <c r="D209">
        <v>102</v>
      </c>
      <c r="E209" t="s">
        <v>2182</v>
      </c>
      <c r="F209" t="s">
        <v>143</v>
      </c>
      <c r="G209">
        <v>19691.5</v>
      </c>
      <c r="H209">
        <v>19</v>
      </c>
      <c r="I209">
        <v>0.77684395718703581</v>
      </c>
    </row>
    <row r="210" spans="1:9" hidden="1" x14ac:dyDescent="0.3">
      <c r="A210" t="s">
        <v>2183</v>
      </c>
      <c r="B210">
        <v>101</v>
      </c>
      <c r="C210" t="s">
        <v>2124</v>
      </c>
      <c r="D210">
        <v>102</v>
      </c>
      <c r="E210" t="s">
        <v>2182</v>
      </c>
      <c r="F210" t="s">
        <v>76</v>
      </c>
      <c r="G210">
        <v>1752</v>
      </c>
      <c r="H210">
        <v>2</v>
      </c>
      <c r="I210">
        <v>10</v>
      </c>
    </row>
  </sheetData>
  <autoFilter ref="A1:M210" xr:uid="{00000000-0009-0000-0000-000017000000}">
    <filterColumn colId="2">
      <filters>
        <filter val="Autres régions françaises"/>
      </filters>
    </filterColumn>
  </autoFilter>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7"/>
  </sheetPr>
  <dimension ref="A1:O24"/>
  <sheetViews>
    <sheetView workbookViewId="0">
      <pane xSplit="1" ySplit="1" topLeftCell="B2" activePane="bottomRight" state="frozen"/>
      <selection activeCell="H24" sqref="H24"/>
      <selection pane="topRight" activeCell="H24" sqref="H24"/>
      <selection pane="bottomLeft" activeCell="H24" sqref="H24"/>
      <selection pane="bottomRight" activeCell="H40" sqref="H40"/>
    </sheetView>
  </sheetViews>
  <sheetFormatPr baseColWidth="10" defaultColWidth="38.1171875" defaultRowHeight="12.4" x14ac:dyDescent="0.3"/>
  <cols>
    <col min="1" max="1" width="11.76171875" style="36" bestFit="1" customWidth="1"/>
    <col min="2" max="2" width="15.76171875" style="36" bestFit="1" customWidth="1"/>
    <col min="3" max="3" width="37.3515625" style="36" bestFit="1" customWidth="1"/>
    <col min="4" max="4" width="30.87890625" style="36" bestFit="1" customWidth="1"/>
    <col min="5" max="5" width="34.46875" style="30" bestFit="1" customWidth="1"/>
    <col min="6" max="6" width="33.76171875" style="30" bestFit="1" customWidth="1"/>
    <col min="7" max="7" width="34.1171875" style="36" bestFit="1" customWidth="1"/>
    <col min="8" max="8" width="36.76171875" style="36" bestFit="1" customWidth="1"/>
    <col min="9" max="9" width="37.76171875" style="36" bestFit="1" customWidth="1"/>
    <col min="10" max="10" width="36.64453125" style="36" bestFit="1" customWidth="1"/>
    <col min="11" max="12" width="4.87890625" style="36" bestFit="1" customWidth="1"/>
    <col min="13" max="15" width="4.87890625" style="19" bestFit="1" customWidth="1"/>
    <col min="16" max="24" width="4.87890625" style="36" bestFit="1" customWidth="1"/>
    <col min="25" max="30" width="5.46875" style="36" bestFit="1" customWidth="1"/>
    <col min="31" max="31" width="11.3515625" style="36" bestFit="1" customWidth="1"/>
    <col min="32" max="32" width="38.1171875" style="36" customWidth="1"/>
    <col min="33" max="33" width="11.1171875" style="36" bestFit="1" customWidth="1"/>
    <col min="34" max="36" width="38.1171875" style="36" customWidth="1"/>
    <col min="37" max="16384" width="38.1171875" style="36"/>
  </cols>
  <sheetData>
    <row r="1" spans="1:15" s="157" customFormat="1" ht="33" customHeight="1" x14ac:dyDescent="0.3">
      <c r="A1" s="26"/>
      <c r="C1" s="157" t="s">
        <v>2186</v>
      </c>
      <c r="E1" s="240" t="s">
        <v>2187</v>
      </c>
      <c r="F1" s="241"/>
      <c r="G1" s="241"/>
    </row>
    <row r="2" spans="1:15" s="157" customFormat="1" ht="32.25" customHeight="1" x14ac:dyDescent="0.3">
      <c r="A2" s="8" t="s">
        <v>2039</v>
      </c>
      <c r="B2" s="11" t="s">
        <v>2188</v>
      </c>
      <c r="C2" s="10" t="s">
        <v>2189</v>
      </c>
    </row>
    <row r="3" spans="1:15" x14ac:dyDescent="0.3">
      <c r="A3" s="12" t="s">
        <v>2042</v>
      </c>
      <c r="B3" s="49">
        <v>705</v>
      </c>
      <c r="C3" s="56">
        <f t="shared" ref="C3:C21" si="0">0.828*B3</f>
        <v>583.74</v>
      </c>
      <c r="M3" s="36"/>
      <c r="N3" s="36"/>
      <c r="O3" s="36"/>
    </row>
    <row r="4" spans="1:15" x14ac:dyDescent="0.3">
      <c r="A4" s="12" t="s">
        <v>2043</v>
      </c>
      <c r="B4" s="52">
        <v>685</v>
      </c>
      <c r="C4" s="57">
        <f t="shared" si="0"/>
        <v>567.17999999999995</v>
      </c>
      <c r="E4" s="36"/>
      <c r="F4" s="36"/>
      <c r="M4" s="36"/>
      <c r="N4" s="36"/>
      <c r="O4" s="36"/>
    </row>
    <row r="5" spans="1:15" x14ac:dyDescent="0.3">
      <c r="A5" s="12" t="s">
        <v>2044</v>
      </c>
      <c r="B5" s="52">
        <v>690</v>
      </c>
      <c r="C5" s="57">
        <f t="shared" si="0"/>
        <v>571.31999999999994</v>
      </c>
      <c r="E5" s="36"/>
      <c r="F5" s="36"/>
      <c r="M5" s="36"/>
      <c r="N5" s="36"/>
      <c r="O5" s="36"/>
    </row>
    <row r="6" spans="1:15" x14ac:dyDescent="0.3">
      <c r="A6" s="12" t="s">
        <v>2045</v>
      </c>
      <c r="B6" s="52">
        <v>715</v>
      </c>
      <c r="C6" s="57">
        <f t="shared" si="0"/>
        <v>592.02</v>
      </c>
      <c r="E6" s="36"/>
      <c r="F6" s="36"/>
      <c r="M6" s="36"/>
      <c r="N6" s="36"/>
      <c r="O6" s="36"/>
    </row>
    <row r="7" spans="1:15" x14ac:dyDescent="0.3">
      <c r="A7" s="12" t="s">
        <v>2046</v>
      </c>
      <c r="B7" s="52">
        <v>635</v>
      </c>
      <c r="C7" s="57">
        <f t="shared" si="0"/>
        <v>525.78</v>
      </c>
      <c r="E7" s="36"/>
      <c r="F7" s="36"/>
      <c r="M7" s="36"/>
      <c r="N7" s="36"/>
      <c r="O7" s="36"/>
    </row>
    <row r="8" spans="1:15" x14ac:dyDescent="0.3">
      <c r="A8" s="12" t="s">
        <v>2047</v>
      </c>
      <c r="B8" s="52">
        <v>825</v>
      </c>
      <c r="C8" s="57">
        <f t="shared" si="0"/>
        <v>683.09999999999991</v>
      </c>
      <c r="E8" s="36"/>
      <c r="F8" s="36"/>
      <c r="M8" s="36"/>
      <c r="N8" s="36"/>
      <c r="O8" s="36"/>
    </row>
    <row r="9" spans="1:15" x14ac:dyDescent="0.3">
      <c r="A9" s="12" t="s">
        <v>2048</v>
      </c>
      <c r="B9" s="52">
        <v>645</v>
      </c>
      <c r="C9" s="57">
        <f t="shared" si="0"/>
        <v>534.05999999999995</v>
      </c>
      <c r="E9" s="36"/>
      <c r="F9" s="36"/>
      <c r="M9" s="36"/>
      <c r="N9" s="36"/>
      <c r="O9" s="36"/>
    </row>
    <row r="10" spans="1:15" x14ac:dyDescent="0.3">
      <c r="A10" s="12" t="s">
        <v>2049</v>
      </c>
      <c r="B10" s="52">
        <v>685</v>
      </c>
      <c r="C10" s="57">
        <f t="shared" si="0"/>
        <v>567.17999999999995</v>
      </c>
      <c r="E10" s="36"/>
      <c r="F10" s="36"/>
      <c r="M10" s="36"/>
      <c r="N10" s="36"/>
      <c r="O10" s="36"/>
    </row>
    <row r="11" spans="1:15" x14ac:dyDescent="0.3">
      <c r="A11" s="12" t="s">
        <v>2050</v>
      </c>
      <c r="B11" s="52">
        <v>665</v>
      </c>
      <c r="C11" s="57">
        <f t="shared" si="0"/>
        <v>550.62</v>
      </c>
      <c r="E11" s="36"/>
      <c r="F11" s="36"/>
      <c r="M11" s="36"/>
      <c r="N11" s="36"/>
      <c r="O11" s="36"/>
    </row>
    <row r="12" spans="1:15" x14ac:dyDescent="0.3">
      <c r="A12" s="12" t="s">
        <v>2051</v>
      </c>
      <c r="B12" s="52">
        <v>425</v>
      </c>
      <c r="C12" s="57">
        <f t="shared" si="0"/>
        <v>351.9</v>
      </c>
      <c r="E12" s="36"/>
      <c r="F12" s="36"/>
      <c r="M12" s="36"/>
      <c r="N12" s="36"/>
      <c r="O12" s="36"/>
    </row>
    <row r="13" spans="1:15" x14ac:dyDescent="0.3">
      <c r="A13" s="12" t="s">
        <v>2052</v>
      </c>
      <c r="B13" s="52">
        <v>540</v>
      </c>
      <c r="C13" s="57">
        <f t="shared" si="0"/>
        <v>447.12</v>
      </c>
      <c r="E13" s="36"/>
      <c r="F13" s="36"/>
      <c r="M13" s="36"/>
      <c r="N13" s="36"/>
      <c r="O13" s="36"/>
    </row>
    <row r="14" spans="1:15" x14ac:dyDescent="0.3">
      <c r="A14" s="12" t="s">
        <v>2053</v>
      </c>
      <c r="B14" s="52">
        <v>565</v>
      </c>
      <c r="C14" s="57">
        <f t="shared" si="0"/>
        <v>467.82</v>
      </c>
      <c r="E14" s="36"/>
      <c r="F14" s="36"/>
      <c r="M14" s="36"/>
      <c r="N14" s="36"/>
      <c r="O14" s="36"/>
    </row>
    <row r="15" spans="1:15" x14ac:dyDescent="0.3">
      <c r="A15" s="12" t="s">
        <v>2054</v>
      </c>
      <c r="B15" s="52">
        <v>520</v>
      </c>
      <c r="C15" s="57">
        <f t="shared" si="0"/>
        <v>430.56</v>
      </c>
      <c r="E15" s="36"/>
      <c r="F15" s="36"/>
      <c r="M15" s="36"/>
      <c r="N15" s="36"/>
      <c r="O15" s="36"/>
    </row>
    <row r="16" spans="1:15" x14ac:dyDescent="0.3">
      <c r="A16" s="12" t="s">
        <v>2055</v>
      </c>
      <c r="B16" s="52">
        <v>465</v>
      </c>
      <c r="C16" s="57">
        <f t="shared" si="0"/>
        <v>385.02</v>
      </c>
      <c r="E16" s="36"/>
      <c r="F16" s="36"/>
      <c r="M16" s="36"/>
      <c r="N16" s="36"/>
      <c r="O16" s="36"/>
    </row>
    <row r="17" spans="1:15" x14ac:dyDescent="0.3">
      <c r="A17" s="12" t="s">
        <v>2056</v>
      </c>
      <c r="B17" s="52">
        <v>435</v>
      </c>
      <c r="C17" s="57">
        <f t="shared" si="0"/>
        <v>360.18</v>
      </c>
      <c r="E17" s="36"/>
      <c r="F17" s="36"/>
      <c r="M17" s="36"/>
      <c r="N17" s="36"/>
      <c r="O17" s="36"/>
    </row>
    <row r="18" spans="1:15" x14ac:dyDescent="0.3">
      <c r="A18" s="12" t="s">
        <v>2057</v>
      </c>
      <c r="B18" s="52">
        <v>590</v>
      </c>
      <c r="C18" s="57">
        <f t="shared" si="0"/>
        <v>488.52</v>
      </c>
      <c r="E18" s="36"/>
      <c r="F18" s="36"/>
      <c r="M18" s="36"/>
      <c r="N18" s="36"/>
      <c r="O18" s="36"/>
    </row>
    <row r="19" spans="1:15" x14ac:dyDescent="0.3">
      <c r="A19" s="12" t="s">
        <v>2058</v>
      </c>
      <c r="B19" s="52">
        <v>595</v>
      </c>
      <c r="C19" s="57">
        <f t="shared" si="0"/>
        <v>492.65999999999997</v>
      </c>
      <c r="E19" s="36"/>
      <c r="F19" s="36"/>
      <c r="M19" s="36"/>
      <c r="N19" s="36"/>
      <c r="O19" s="36"/>
    </row>
    <row r="20" spans="1:15" x14ac:dyDescent="0.3">
      <c r="A20" s="12" t="s">
        <v>2059</v>
      </c>
      <c r="B20" s="52">
        <v>485</v>
      </c>
      <c r="C20" s="57">
        <f t="shared" si="0"/>
        <v>401.58</v>
      </c>
      <c r="E20" s="36"/>
      <c r="F20" s="36"/>
      <c r="M20" s="36"/>
      <c r="N20" s="36"/>
      <c r="O20" s="36"/>
    </row>
    <row r="21" spans="1:15" x14ac:dyDescent="0.3">
      <c r="A21" s="27" t="s">
        <v>2060</v>
      </c>
      <c r="B21" s="55">
        <v>625</v>
      </c>
      <c r="C21" s="58">
        <f t="shared" si="0"/>
        <v>517.5</v>
      </c>
      <c r="E21" s="36"/>
      <c r="F21" s="36"/>
      <c r="M21" s="36"/>
      <c r="N21" s="36"/>
      <c r="O21" s="36"/>
    </row>
    <row r="22" spans="1:15" x14ac:dyDescent="0.3">
      <c r="E22" s="19"/>
      <c r="F22" s="19"/>
    </row>
    <row r="23" spans="1:15" x14ac:dyDescent="0.3">
      <c r="A23" s="20" t="s">
        <v>2190</v>
      </c>
      <c r="B23" s="21" t="s">
        <v>2191</v>
      </c>
      <c r="C23" s="59">
        <f>SUMPRODUCT(Pilotage!B4:B22,C3:C21)/1000</f>
        <v>0.51120719999999997</v>
      </c>
      <c r="E23" s="3"/>
      <c r="J23" s="19"/>
      <c r="K23" s="19"/>
    </row>
    <row r="24" spans="1:15" x14ac:dyDescent="0.3">
      <c r="A24" s="23" t="s">
        <v>2192</v>
      </c>
      <c r="B24" s="24" t="s">
        <v>2193</v>
      </c>
      <c r="C24" s="60">
        <f>SUMPRODUCT(Pilotage!C4:C22,C3:C21)/1000</f>
        <v>0.37466999999999995</v>
      </c>
      <c r="E24" s="3"/>
    </row>
  </sheetData>
  <mergeCells count="1">
    <mergeCell ref="E1:G1"/>
  </mergeCells>
  <pageMargins left="0.75" right="0.75" top="1" bottom="1" header="0.5" footer="0.5"/>
  <pageSetup paperSize="9" orientation="portrait"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7"/>
  </sheetPr>
  <dimension ref="A1:H24"/>
  <sheetViews>
    <sheetView workbookViewId="0">
      <pane xSplit="1" ySplit="1" topLeftCell="B2" activePane="bottomRight" state="frozen"/>
      <selection activeCell="H40" sqref="H40"/>
      <selection pane="topRight" activeCell="H40" sqref="H40"/>
      <selection pane="bottomLeft" activeCell="H40" sqref="H40"/>
      <selection pane="bottomRight" activeCell="H40" sqref="H40"/>
    </sheetView>
  </sheetViews>
  <sheetFormatPr baseColWidth="10" defaultColWidth="21.234375" defaultRowHeight="12.4" x14ac:dyDescent="0.3"/>
  <cols>
    <col min="1" max="2" width="21.234375" style="36" customWidth="1"/>
    <col min="3" max="4" width="21.234375" style="30" customWidth="1"/>
    <col min="5" max="6" width="21.234375" style="36" customWidth="1"/>
    <col min="7" max="16384" width="21.234375" style="36"/>
  </cols>
  <sheetData>
    <row r="1" spans="1:7" s="157" customFormat="1" ht="27.75" customHeight="1" x14ac:dyDescent="0.3">
      <c r="A1" s="26"/>
      <c r="B1" s="244" t="s">
        <v>2194</v>
      </c>
      <c r="C1" s="236"/>
      <c r="D1" s="236"/>
      <c r="E1" s="242" t="s">
        <v>2195</v>
      </c>
    </row>
    <row r="2" spans="1:7" s="157" customFormat="1" ht="38.25" customHeight="1" x14ac:dyDescent="0.3">
      <c r="A2" s="8" t="s">
        <v>2039</v>
      </c>
      <c r="B2" s="9" t="s">
        <v>2196</v>
      </c>
      <c r="C2" s="71" t="s">
        <v>2197</v>
      </c>
      <c r="D2" s="69" t="s">
        <v>2198</v>
      </c>
      <c r="E2" s="243"/>
    </row>
    <row r="3" spans="1:7" x14ac:dyDescent="0.3">
      <c r="A3" s="12" t="s">
        <v>2042</v>
      </c>
      <c r="B3" s="61">
        <v>0.12</v>
      </c>
      <c r="C3" s="62">
        <v>0.06</v>
      </c>
      <c r="D3" s="62">
        <f t="shared" ref="D3:D21" si="0">B3+C3</f>
        <v>0.18</v>
      </c>
      <c r="E3" s="14">
        <f t="shared" ref="E3:E21" si="1">D3/0.3</f>
        <v>0.6</v>
      </c>
      <c r="G3" s="156" t="s">
        <v>2187</v>
      </c>
    </row>
    <row r="4" spans="1:7" x14ac:dyDescent="0.3">
      <c r="A4" s="12" t="s">
        <v>2043</v>
      </c>
      <c r="B4" s="63">
        <v>0.1</v>
      </c>
      <c r="C4" s="70">
        <v>0.05</v>
      </c>
      <c r="D4" s="70">
        <f t="shared" si="0"/>
        <v>0.15000000000000002</v>
      </c>
      <c r="E4" s="16">
        <f t="shared" si="1"/>
        <v>0.50000000000000011</v>
      </c>
    </row>
    <row r="5" spans="1:7" x14ac:dyDescent="0.3">
      <c r="A5" s="12" t="s">
        <v>2044</v>
      </c>
      <c r="B5" s="63">
        <v>0.09</v>
      </c>
      <c r="C5" s="70">
        <v>0.05</v>
      </c>
      <c r="D5" s="70">
        <f t="shared" si="0"/>
        <v>0.14000000000000001</v>
      </c>
      <c r="E5" s="16">
        <f t="shared" si="1"/>
        <v>0.46666666666666673</v>
      </c>
    </row>
    <row r="6" spans="1:7" x14ac:dyDescent="0.3">
      <c r="A6" s="12" t="s">
        <v>2045</v>
      </c>
      <c r="B6" s="63">
        <v>0.08</v>
      </c>
      <c r="C6" s="70">
        <v>0.06</v>
      </c>
      <c r="D6" s="70">
        <f t="shared" si="0"/>
        <v>0.14000000000000001</v>
      </c>
      <c r="E6" s="16">
        <f t="shared" si="1"/>
        <v>0.46666666666666673</v>
      </c>
    </row>
    <row r="7" spans="1:7" x14ac:dyDescent="0.3">
      <c r="A7" s="12" t="s">
        <v>2046</v>
      </c>
      <c r="B7" s="63">
        <v>0.08</v>
      </c>
      <c r="C7" s="70">
        <v>0.04</v>
      </c>
      <c r="D7" s="70">
        <f t="shared" si="0"/>
        <v>0.12</v>
      </c>
      <c r="E7" s="16">
        <f t="shared" si="1"/>
        <v>0.4</v>
      </c>
    </row>
    <row r="8" spans="1:7" x14ac:dyDescent="0.3">
      <c r="A8" s="12" t="s">
        <v>2047</v>
      </c>
      <c r="B8" s="63">
        <v>0.115</v>
      </c>
      <c r="C8" s="70">
        <v>7.0000000000000007E-2</v>
      </c>
      <c r="D8" s="70">
        <f t="shared" si="0"/>
        <v>0.185</v>
      </c>
      <c r="E8" s="16">
        <f t="shared" si="1"/>
        <v>0.6166666666666667</v>
      </c>
    </row>
    <row r="9" spans="1:7" x14ac:dyDescent="0.3">
      <c r="A9" s="12" t="s">
        <v>2048</v>
      </c>
      <c r="B9" s="63">
        <v>0.09</v>
      </c>
      <c r="C9" s="70">
        <v>0.06</v>
      </c>
      <c r="D9" s="70">
        <f t="shared" si="0"/>
        <v>0.15</v>
      </c>
      <c r="E9" s="16">
        <f t="shared" si="1"/>
        <v>0.5</v>
      </c>
    </row>
    <row r="10" spans="1:7" x14ac:dyDescent="0.3">
      <c r="A10" s="12" t="s">
        <v>2049</v>
      </c>
      <c r="B10" s="63">
        <v>7.4999999999999997E-2</v>
      </c>
      <c r="C10" s="70">
        <v>5.5E-2</v>
      </c>
      <c r="D10" s="70">
        <f t="shared" si="0"/>
        <v>0.13</v>
      </c>
      <c r="E10" s="16">
        <f t="shared" si="1"/>
        <v>0.43333333333333335</v>
      </c>
    </row>
    <row r="11" spans="1:7" x14ac:dyDescent="0.3">
      <c r="A11" s="12" t="s">
        <v>2050</v>
      </c>
      <c r="B11" s="63">
        <v>0.1</v>
      </c>
      <c r="C11" s="70">
        <v>0.05</v>
      </c>
      <c r="D11" s="70">
        <f t="shared" si="0"/>
        <v>0.15000000000000002</v>
      </c>
      <c r="E11" s="16">
        <f t="shared" si="1"/>
        <v>0.50000000000000011</v>
      </c>
    </row>
    <row r="12" spans="1:7" x14ac:dyDescent="0.3">
      <c r="A12" s="12" t="s">
        <v>2051</v>
      </c>
      <c r="B12" s="63">
        <v>0.09</v>
      </c>
      <c r="C12" s="70">
        <v>0.05</v>
      </c>
      <c r="D12" s="70">
        <f t="shared" si="0"/>
        <v>0.14000000000000001</v>
      </c>
      <c r="E12" s="16">
        <f t="shared" si="1"/>
        <v>0.46666666666666673</v>
      </c>
    </row>
    <row r="13" spans="1:7" x14ac:dyDescent="0.3">
      <c r="A13" s="12" t="s">
        <v>2052</v>
      </c>
      <c r="B13" s="63">
        <v>7.0000000000000007E-2</v>
      </c>
      <c r="C13" s="70">
        <v>0.05</v>
      </c>
      <c r="D13" s="70">
        <f t="shared" si="0"/>
        <v>0.12000000000000001</v>
      </c>
      <c r="E13" s="16">
        <f t="shared" si="1"/>
        <v>0.4</v>
      </c>
    </row>
    <row r="14" spans="1:7" x14ac:dyDescent="0.3">
      <c r="A14" s="12" t="s">
        <v>2053</v>
      </c>
      <c r="B14" s="63">
        <v>0.08</v>
      </c>
      <c r="C14" s="70">
        <v>0.04</v>
      </c>
      <c r="D14" s="70">
        <f t="shared" si="0"/>
        <v>0.12</v>
      </c>
      <c r="E14" s="16">
        <f t="shared" si="1"/>
        <v>0.4</v>
      </c>
    </row>
    <row r="15" spans="1:7" x14ac:dyDescent="0.3">
      <c r="A15" s="12" t="s">
        <v>2054</v>
      </c>
      <c r="B15" s="63">
        <v>0.09</v>
      </c>
      <c r="C15" s="70">
        <v>5.5E-2</v>
      </c>
      <c r="D15" s="70">
        <f t="shared" si="0"/>
        <v>0.14499999999999999</v>
      </c>
      <c r="E15" s="16">
        <f t="shared" si="1"/>
        <v>0.48333333333333334</v>
      </c>
    </row>
    <row r="16" spans="1:7" x14ac:dyDescent="0.3">
      <c r="A16" s="12" t="s">
        <v>2055</v>
      </c>
      <c r="B16" s="63">
        <v>0.08</v>
      </c>
      <c r="C16" s="70">
        <v>0.04</v>
      </c>
      <c r="D16" s="70">
        <f t="shared" si="0"/>
        <v>0.12</v>
      </c>
      <c r="E16" s="16">
        <f t="shared" si="1"/>
        <v>0.4</v>
      </c>
    </row>
    <row r="17" spans="1:8" x14ac:dyDescent="0.3">
      <c r="A17" s="12" t="s">
        <v>2056</v>
      </c>
      <c r="B17" s="63">
        <v>0.09</v>
      </c>
      <c r="C17" s="70">
        <v>0.04</v>
      </c>
      <c r="D17" s="70">
        <f t="shared" si="0"/>
        <v>0.13</v>
      </c>
      <c r="E17" s="16">
        <f t="shared" si="1"/>
        <v>0.43333333333333335</v>
      </c>
    </row>
    <row r="18" spans="1:8" x14ac:dyDescent="0.3">
      <c r="A18" s="12" t="s">
        <v>2057</v>
      </c>
      <c r="B18" s="63">
        <v>0.08</v>
      </c>
      <c r="C18" s="70">
        <v>0.05</v>
      </c>
      <c r="D18" s="70">
        <f t="shared" si="0"/>
        <v>0.13</v>
      </c>
      <c r="E18" s="16">
        <f t="shared" si="1"/>
        <v>0.43333333333333335</v>
      </c>
    </row>
    <row r="19" spans="1:8" x14ac:dyDescent="0.3">
      <c r="A19" s="12" t="s">
        <v>2058</v>
      </c>
      <c r="B19" s="63">
        <v>0.08</v>
      </c>
      <c r="C19" s="70">
        <v>0.05</v>
      </c>
      <c r="D19" s="70">
        <f t="shared" si="0"/>
        <v>0.13</v>
      </c>
      <c r="E19" s="16">
        <f t="shared" si="1"/>
        <v>0.43333333333333335</v>
      </c>
    </row>
    <row r="20" spans="1:8" x14ac:dyDescent="0.3">
      <c r="A20" s="12" t="s">
        <v>2059</v>
      </c>
      <c r="B20" s="63">
        <v>7.0000000000000007E-2</v>
      </c>
      <c r="C20" s="70">
        <v>0.04</v>
      </c>
      <c r="D20" s="70">
        <f t="shared" si="0"/>
        <v>0.11000000000000001</v>
      </c>
      <c r="E20" s="16">
        <f t="shared" si="1"/>
        <v>0.36666666666666675</v>
      </c>
    </row>
    <row r="21" spans="1:8" x14ac:dyDescent="0.3">
      <c r="A21" s="27" t="s">
        <v>2060</v>
      </c>
      <c r="B21" s="64">
        <v>0.09</v>
      </c>
      <c r="C21" s="65">
        <v>0.05</v>
      </c>
      <c r="D21" s="65">
        <f t="shared" si="0"/>
        <v>0.14000000000000001</v>
      </c>
      <c r="E21" s="18">
        <f t="shared" si="1"/>
        <v>0.46666666666666673</v>
      </c>
    </row>
    <row r="22" spans="1:8" x14ac:dyDescent="0.3">
      <c r="C22" s="19"/>
      <c r="D22" s="19"/>
    </row>
    <row r="23" spans="1:8" x14ac:dyDescent="0.3">
      <c r="C23" s="20" t="s">
        <v>2190</v>
      </c>
      <c r="D23" s="21" t="s">
        <v>2199</v>
      </c>
      <c r="E23" s="22">
        <f>SUMPRODUCT(Pilotage!B4:B22,E3:E21)</f>
        <v>0.49550000000000005</v>
      </c>
      <c r="H23" s="19"/>
    </row>
    <row r="24" spans="1:8" x14ac:dyDescent="0.3">
      <c r="C24" s="23" t="s">
        <v>2192</v>
      </c>
      <c r="D24" s="24" t="s">
        <v>2200</v>
      </c>
      <c r="E24" s="25">
        <f>SUMPRODUCT(Pilotage!C4:C22,E3:E21)</f>
        <v>0.41599999999999998</v>
      </c>
    </row>
  </sheetData>
  <mergeCells count="2">
    <mergeCell ref="E1:E2"/>
    <mergeCell ref="B1:D1"/>
  </mergeCells>
  <pageMargins left="0.75" right="0.75" top="1" bottom="1" header="0.5" footer="0.5"/>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H88"/>
  <sheetViews>
    <sheetView workbookViewId="0"/>
  </sheetViews>
  <sheetFormatPr baseColWidth="10" defaultColWidth="8.9375" defaultRowHeight="12.4" x14ac:dyDescent="0.3"/>
  <cols>
    <col min="1" max="8" width="20" customWidth="1"/>
  </cols>
  <sheetData>
    <row r="1" spans="1:8" ht="37.15" x14ac:dyDescent="0.3">
      <c r="A1" s="159" t="s">
        <v>37</v>
      </c>
      <c r="B1" s="159" t="s">
        <v>38</v>
      </c>
      <c r="C1" s="159" t="s">
        <v>39</v>
      </c>
      <c r="D1" s="159" t="s">
        <v>40</v>
      </c>
      <c r="E1" s="159" t="s">
        <v>41</v>
      </c>
      <c r="F1" s="159" t="s">
        <v>32</v>
      </c>
      <c r="G1" s="159" t="s">
        <v>30</v>
      </c>
      <c r="H1" s="159" t="s">
        <v>42</v>
      </c>
    </row>
    <row r="2" spans="1:8" x14ac:dyDescent="0.3">
      <c r="A2">
        <v>1</v>
      </c>
      <c r="B2" t="s">
        <v>43</v>
      </c>
      <c r="C2">
        <v>0</v>
      </c>
      <c r="D2">
        <v>1</v>
      </c>
      <c r="E2" t="s">
        <v>44</v>
      </c>
      <c r="F2" t="s">
        <v>45</v>
      </c>
      <c r="G2" t="s">
        <v>46</v>
      </c>
      <c r="H2" t="s">
        <v>47</v>
      </c>
    </row>
    <row r="3" spans="1:8" x14ac:dyDescent="0.3">
      <c r="A3">
        <v>1</v>
      </c>
      <c r="B3" t="s">
        <v>48</v>
      </c>
      <c r="C3">
        <v>1</v>
      </c>
      <c r="D3">
        <v>1</v>
      </c>
      <c r="E3" t="s">
        <v>44</v>
      </c>
      <c r="F3" t="s">
        <v>45</v>
      </c>
      <c r="G3" t="s">
        <v>46</v>
      </c>
      <c r="H3" t="s">
        <v>49</v>
      </c>
    </row>
    <row r="4" spans="1:8" x14ac:dyDescent="0.3">
      <c r="A4">
        <v>2</v>
      </c>
      <c r="B4" t="s">
        <v>50</v>
      </c>
      <c r="C4">
        <v>1</v>
      </c>
      <c r="E4" t="s">
        <v>44</v>
      </c>
      <c r="F4" t="s">
        <v>51</v>
      </c>
      <c r="G4" t="s">
        <v>46</v>
      </c>
      <c r="H4" t="s">
        <v>52</v>
      </c>
    </row>
    <row r="5" spans="1:8" x14ac:dyDescent="0.3">
      <c r="A5">
        <v>2</v>
      </c>
      <c r="B5" t="s">
        <v>53</v>
      </c>
      <c r="C5">
        <v>1</v>
      </c>
      <c r="E5" t="s">
        <v>44</v>
      </c>
      <c r="F5" t="s">
        <v>51</v>
      </c>
      <c r="G5" t="s">
        <v>46</v>
      </c>
      <c r="H5" t="s">
        <v>54</v>
      </c>
    </row>
    <row r="6" spans="1:8" x14ac:dyDescent="0.3">
      <c r="A6">
        <v>1</v>
      </c>
      <c r="B6" t="s">
        <v>55</v>
      </c>
      <c r="C6">
        <v>1</v>
      </c>
      <c r="E6" t="s">
        <v>44</v>
      </c>
      <c r="F6" t="s">
        <v>45</v>
      </c>
      <c r="G6" t="s">
        <v>56</v>
      </c>
      <c r="H6" t="s">
        <v>57</v>
      </c>
    </row>
    <row r="7" spans="1:8" x14ac:dyDescent="0.3">
      <c r="A7">
        <v>2</v>
      </c>
      <c r="B7" t="s">
        <v>58</v>
      </c>
      <c r="C7">
        <v>1</v>
      </c>
      <c r="D7">
        <v>1</v>
      </c>
      <c r="E7" t="s">
        <v>59</v>
      </c>
      <c r="F7" t="s">
        <v>45</v>
      </c>
      <c r="G7" t="s">
        <v>58</v>
      </c>
      <c r="H7" t="s">
        <v>60</v>
      </c>
    </row>
    <row r="8" spans="1:8" x14ac:dyDescent="0.3">
      <c r="A8">
        <v>3</v>
      </c>
      <c r="B8" t="s">
        <v>61</v>
      </c>
      <c r="C8">
        <v>1</v>
      </c>
      <c r="E8" t="s">
        <v>59</v>
      </c>
      <c r="F8" t="s">
        <v>51</v>
      </c>
      <c r="G8" t="s">
        <v>58</v>
      </c>
      <c r="H8" t="s">
        <v>62</v>
      </c>
    </row>
    <row r="9" spans="1:8" x14ac:dyDescent="0.3">
      <c r="A9">
        <v>3</v>
      </c>
      <c r="B9" t="s">
        <v>63</v>
      </c>
      <c r="C9">
        <v>1</v>
      </c>
      <c r="E9" t="s">
        <v>59</v>
      </c>
      <c r="F9" t="s">
        <v>51</v>
      </c>
      <c r="G9" t="s">
        <v>58</v>
      </c>
      <c r="H9" t="s">
        <v>64</v>
      </c>
    </row>
    <row r="10" spans="1:8" x14ac:dyDescent="0.3">
      <c r="A10">
        <v>2</v>
      </c>
      <c r="B10" t="s">
        <v>65</v>
      </c>
      <c r="C10">
        <v>1</v>
      </c>
      <c r="D10">
        <v>1</v>
      </c>
      <c r="E10" t="s">
        <v>66</v>
      </c>
      <c r="F10" t="s">
        <v>45</v>
      </c>
      <c r="G10" t="s">
        <v>65</v>
      </c>
      <c r="H10" t="s">
        <v>67</v>
      </c>
    </row>
    <row r="11" spans="1:8" x14ac:dyDescent="0.3">
      <c r="A11">
        <v>3</v>
      </c>
      <c r="B11" t="s">
        <v>68</v>
      </c>
      <c r="C11">
        <v>1</v>
      </c>
      <c r="E11" t="s">
        <v>66</v>
      </c>
      <c r="F11" t="s">
        <v>51</v>
      </c>
      <c r="G11" t="s">
        <v>65</v>
      </c>
      <c r="H11" t="s">
        <v>69</v>
      </c>
    </row>
    <row r="12" spans="1:8" x14ac:dyDescent="0.3">
      <c r="A12">
        <v>3</v>
      </c>
      <c r="B12" t="s">
        <v>70</v>
      </c>
      <c r="C12">
        <v>1</v>
      </c>
      <c r="E12" t="s">
        <v>66</v>
      </c>
      <c r="F12" t="s">
        <v>51</v>
      </c>
      <c r="G12" t="s">
        <v>65</v>
      </c>
      <c r="H12" t="s">
        <v>71</v>
      </c>
    </row>
    <row r="13" spans="1:8" x14ac:dyDescent="0.3">
      <c r="A13">
        <v>2</v>
      </c>
      <c r="B13" t="s">
        <v>72</v>
      </c>
      <c r="C13">
        <v>1</v>
      </c>
      <c r="D13">
        <v>1</v>
      </c>
      <c r="E13" t="s">
        <v>73</v>
      </c>
      <c r="F13" t="s">
        <v>45</v>
      </c>
      <c r="G13" t="s">
        <v>74</v>
      </c>
      <c r="H13" t="s">
        <v>75</v>
      </c>
    </row>
    <row r="14" spans="1:8" x14ac:dyDescent="0.3">
      <c r="A14">
        <v>1</v>
      </c>
      <c r="B14" t="s">
        <v>76</v>
      </c>
      <c r="C14">
        <v>1</v>
      </c>
      <c r="E14" t="s">
        <v>59</v>
      </c>
      <c r="F14" t="s">
        <v>45</v>
      </c>
      <c r="G14" t="s">
        <v>58</v>
      </c>
      <c r="H14" t="s">
        <v>77</v>
      </c>
    </row>
    <row r="15" spans="1:8" x14ac:dyDescent="0.3">
      <c r="A15">
        <v>2</v>
      </c>
      <c r="B15" t="s">
        <v>78</v>
      </c>
      <c r="C15">
        <v>1</v>
      </c>
      <c r="D15">
        <v>1</v>
      </c>
      <c r="E15" t="s">
        <v>59</v>
      </c>
      <c r="F15" t="s">
        <v>45</v>
      </c>
      <c r="G15" t="s">
        <v>58</v>
      </c>
      <c r="H15" t="s">
        <v>79</v>
      </c>
    </row>
    <row r="16" spans="1:8" x14ac:dyDescent="0.3">
      <c r="A16">
        <v>3</v>
      </c>
      <c r="B16" t="s">
        <v>80</v>
      </c>
      <c r="C16">
        <v>1</v>
      </c>
      <c r="E16" t="s">
        <v>59</v>
      </c>
      <c r="F16" t="s">
        <v>45</v>
      </c>
      <c r="G16" t="s">
        <v>58</v>
      </c>
      <c r="H16" t="s">
        <v>81</v>
      </c>
    </row>
    <row r="17" spans="1:8" x14ac:dyDescent="0.3">
      <c r="A17">
        <v>3</v>
      </c>
      <c r="B17" t="s">
        <v>82</v>
      </c>
      <c r="C17">
        <v>1</v>
      </c>
      <c r="E17" t="s">
        <v>59</v>
      </c>
      <c r="F17" t="s">
        <v>45</v>
      </c>
      <c r="G17" t="s">
        <v>58</v>
      </c>
      <c r="H17" t="s">
        <v>83</v>
      </c>
    </row>
    <row r="18" spans="1:8" x14ac:dyDescent="0.3">
      <c r="A18">
        <v>2</v>
      </c>
      <c r="B18" t="s">
        <v>84</v>
      </c>
      <c r="C18">
        <v>1</v>
      </c>
      <c r="D18">
        <v>1</v>
      </c>
      <c r="E18" t="s">
        <v>59</v>
      </c>
      <c r="F18" t="s">
        <v>45</v>
      </c>
      <c r="G18" t="s">
        <v>58</v>
      </c>
      <c r="H18" t="s">
        <v>85</v>
      </c>
    </row>
    <row r="19" spans="1:8" x14ac:dyDescent="0.3">
      <c r="A19">
        <v>2</v>
      </c>
      <c r="B19" t="s">
        <v>86</v>
      </c>
      <c r="C19">
        <v>1</v>
      </c>
      <c r="D19">
        <v>1</v>
      </c>
      <c r="E19" t="s">
        <v>59</v>
      </c>
      <c r="F19" t="s">
        <v>45</v>
      </c>
      <c r="G19" t="s">
        <v>58</v>
      </c>
      <c r="H19" t="s">
        <v>87</v>
      </c>
    </row>
    <row r="20" spans="1:8" x14ac:dyDescent="0.3">
      <c r="A20">
        <v>1</v>
      </c>
      <c r="B20" t="s">
        <v>88</v>
      </c>
      <c r="C20">
        <v>1</v>
      </c>
      <c r="E20" t="s">
        <v>89</v>
      </c>
      <c r="F20" t="s">
        <v>45</v>
      </c>
      <c r="G20" t="s">
        <v>90</v>
      </c>
      <c r="H20" t="s">
        <v>91</v>
      </c>
    </row>
    <row r="21" spans="1:8" x14ac:dyDescent="0.3">
      <c r="A21">
        <v>2</v>
      </c>
      <c r="B21" t="s">
        <v>92</v>
      </c>
      <c r="C21">
        <v>1</v>
      </c>
      <c r="D21">
        <v>1</v>
      </c>
      <c r="E21" t="s">
        <v>89</v>
      </c>
      <c r="F21" t="s">
        <v>45</v>
      </c>
      <c r="G21" t="s">
        <v>93</v>
      </c>
      <c r="H21" t="s">
        <v>94</v>
      </c>
    </row>
    <row r="22" spans="1:8" x14ac:dyDescent="0.3">
      <c r="A22">
        <v>3</v>
      </c>
      <c r="B22" t="s">
        <v>95</v>
      </c>
      <c r="C22">
        <v>1</v>
      </c>
      <c r="E22" t="s">
        <v>89</v>
      </c>
      <c r="F22" t="s">
        <v>45</v>
      </c>
      <c r="G22" t="s">
        <v>93</v>
      </c>
      <c r="H22" t="s">
        <v>96</v>
      </c>
    </row>
    <row r="23" spans="1:8" x14ac:dyDescent="0.3">
      <c r="A23">
        <v>4</v>
      </c>
      <c r="B23" t="s">
        <v>97</v>
      </c>
      <c r="C23">
        <v>1</v>
      </c>
      <c r="E23" t="s">
        <v>89</v>
      </c>
      <c r="F23" t="s">
        <v>51</v>
      </c>
      <c r="G23" t="s">
        <v>93</v>
      </c>
      <c r="H23" t="s">
        <v>98</v>
      </c>
    </row>
    <row r="24" spans="1:8" x14ac:dyDescent="0.3">
      <c r="A24">
        <v>4</v>
      </c>
      <c r="B24" t="s">
        <v>99</v>
      </c>
      <c r="C24">
        <v>1</v>
      </c>
      <c r="E24" t="s">
        <v>89</v>
      </c>
      <c r="F24" t="s">
        <v>51</v>
      </c>
      <c r="G24" t="s">
        <v>93</v>
      </c>
      <c r="H24" t="s">
        <v>100</v>
      </c>
    </row>
    <row r="25" spans="1:8" x14ac:dyDescent="0.3">
      <c r="A25">
        <v>3</v>
      </c>
      <c r="B25" t="s">
        <v>101</v>
      </c>
      <c r="C25">
        <v>1</v>
      </c>
      <c r="E25" t="s">
        <v>89</v>
      </c>
      <c r="F25" t="s">
        <v>45</v>
      </c>
      <c r="G25" t="s">
        <v>93</v>
      </c>
      <c r="H25" t="s">
        <v>102</v>
      </c>
    </row>
    <row r="26" spans="1:8" x14ac:dyDescent="0.3">
      <c r="A26">
        <v>4</v>
      </c>
      <c r="B26" t="s">
        <v>103</v>
      </c>
      <c r="C26">
        <v>1</v>
      </c>
      <c r="E26" t="s">
        <v>89</v>
      </c>
      <c r="F26" t="s">
        <v>45</v>
      </c>
      <c r="G26" t="s">
        <v>93</v>
      </c>
      <c r="H26" t="s">
        <v>104</v>
      </c>
    </row>
    <row r="27" spans="1:8" x14ac:dyDescent="0.3">
      <c r="A27">
        <v>5</v>
      </c>
      <c r="B27" t="s">
        <v>105</v>
      </c>
      <c r="C27">
        <v>1</v>
      </c>
      <c r="E27" t="s">
        <v>89</v>
      </c>
      <c r="F27" t="s">
        <v>51</v>
      </c>
      <c r="G27" t="s">
        <v>93</v>
      </c>
      <c r="H27" t="s">
        <v>106</v>
      </c>
    </row>
    <row r="28" spans="1:8" x14ac:dyDescent="0.3">
      <c r="A28">
        <v>5</v>
      </c>
      <c r="B28" t="s">
        <v>107</v>
      </c>
      <c r="C28">
        <v>1</v>
      </c>
      <c r="E28" t="s">
        <v>89</v>
      </c>
      <c r="F28" t="s">
        <v>51</v>
      </c>
      <c r="G28" t="s">
        <v>93</v>
      </c>
      <c r="H28" t="s">
        <v>108</v>
      </c>
    </row>
    <row r="29" spans="1:8" x14ac:dyDescent="0.3">
      <c r="A29">
        <v>4</v>
      </c>
      <c r="B29" t="s">
        <v>109</v>
      </c>
      <c r="C29">
        <v>1</v>
      </c>
      <c r="E29" t="s">
        <v>89</v>
      </c>
      <c r="F29" t="s">
        <v>45</v>
      </c>
      <c r="G29" t="s">
        <v>93</v>
      </c>
      <c r="H29" t="s">
        <v>110</v>
      </c>
    </row>
    <row r="30" spans="1:8" x14ac:dyDescent="0.3">
      <c r="A30">
        <v>5</v>
      </c>
      <c r="B30" t="s">
        <v>111</v>
      </c>
      <c r="C30">
        <v>1</v>
      </c>
      <c r="E30" t="s">
        <v>89</v>
      </c>
      <c r="F30" t="s">
        <v>51</v>
      </c>
      <c r="G30" t="s">
        <v>93</v>
      </c>
      <c r="H30" t="s">
        <v>112</v>
      </c>
    </row>
    <row r="31" spans="1:8" x14ac:dyDescent="0.3">
      <c r="A31">
        <v>5</v>
      </c>
      <c r="B31" t="s">
        <v>113</v>
      </c>
      <c r="C31">
        <v>1</v>
      </c>
      <c r="E31" t="s">
        <v>89</v>
      </c>
      <c r="F31" t="s">
        <v>51</v>
      </c>
      <c r="G31" t="s">
        <v>93</v>
      </c>
      <c r="H31" t="s">
        <v>114</v>
      </c>
    </row>
    <row r="32" spans="1:8" x14ac:dyDescent="0.3">
      <c r="A32">
        <v>2</v>
      </c>
      <c r="B32" t="s">
        <v>115</v>
      </c>
      <c r="C32">
        <v>1</v>
      </c>
      <c r="D32">
        <v>1</v>
      </c>
      <c r="E32" t="s">
        <v>89</v>
      </c>
      <c r="F32" t="s">
        <v>45</v>
      </c>
      <c r="G32" t="s">
        <v>93</v>
      </c>
      <c r="H32" t="s">
        <v>45</v>
      </c>
    </row>
    <row r="33" spans="1:8" x14ac:dyDescent="0.3">
      <c r="A33">
        <v>2</v>
      </c>
      <c r="B33" t="s">
        <v>116</v>
      </c>
      <c r="C33">
        <v>1</v>
      </c>
      <c r="D33">
        <v>1</v>
      </c>
      <c r="E33" t="s">
        <v>117</v>
      </c>
      <c r="F33" t="s">
        <v>45</v>
      </c>
      <c r="G33" t="s">
        <v>118</v>
      </c>
      <c r="H33" t="s">
        <v>119</v>
      </c>
    </row>
    <row r="34" spans="1:8" x14ac:dyDescent="0.3">
      <c r="A34">
        <v>1</v>
      </c>
      <c r="B34" t="s">
        <v>120</v>
      </c>
      <c r="C34">
        <v>1</v>
      </c>
      <c r="D34">
        <v>1</v>
      </c>
      <c r="E34" t="s">
        <v>89</v>
      </c>
      <c r="F34" t="s">
        <v>45</v>
      </c>
      <c r="G34" t="s">
        <v>93</v>
      </c>
      <c r="H34" t="s">
        <v>45</v>
      </c>
    </row>
    <row r="35" spans="1:8" x14ac:dyDescent="0.3">
      <c r="A35">
        <v>1</v>
      </c>
      <c r="B35" t="s">
        <v>121</v>
      </c>
      <c r="C35">
        <v>1</v>
      </c>
      <c r="D35">
        <v>1</v>
      </c>
      <c r="E35" t="s">
        <v>59</v>
      </c>
      <c r="F35" t="s">
        <v>45</v>
      </c>
      <c r="G35" t="s">
        <v>58</v>
      </c>
      <c r="H35" t="s">
        <v>45</v>
      </c>
    </row>
    <row r="36" spans="1:8" x14ac:dyDescent="0.3">
      <c r="A36">
        <v>1</v>
      </c>
      <c r="B36" t="s">
        <v>122</v>
      </c>
      <c r="C36">
        <v>1</v>
      </c>
      <c r="E36" t="s">
        <v>66</v>
      </c>
      <c r="F36" t="s">
        <v>45</v>
      </c>
      <c r="G36" t="s">
        <v>123</v>
      </c>
      <c r="H36" t="s">
        <v>124</v>
      </c>
    </row>
    <row r="37" spans="1:8" x14ac:dyDescent="0.3">
      <c r="A37">
        <v>2</v>
      </c>
      <c r="B37" t="s">
        <v>125</v>
      </c>
      <c r="C37">
        <v>1</v>
      </c>
      <c r="D37">
        <v>1</v>
      </c>
      <c r="E37" t="s">
        <v>59</v>
      </c>
      <c r="F37" t="s">
        <v>45</v>
      </c>
      <c r="G37" t="s">
        <v>58</v>
      </c>
      <c r="H37" t="s">
        <v>126</v>
      </c>
    </row>
    <row r="38" spans="1:8" x14ac:dyDescent="0.3">
      <c r="A38">
        <v>2</v>
      </c>
      <c r="B38" t="s">
        <v>127</v>
      </c>
      <c r="C38">
        <v>1</v>
      </c>
      <c r="D38">
        <v>1</v>
      </c>
      <c r="E38" t="s">
        <v>59</v>
      </c>
      <c r="F38" t="s">
        <v>45</v>
      </c>
      <c r="G38" t="s">
        <v>58</v>
      </c>
      <c r="H38" t="s">
        <v>128</v>
      </c>
    </row>
    <row r="39" spans="1:8" x14ac:dyDescent="0.3">
      <c r="A39">
        <v>2</v>
      </c>
      <c r="B39" t="s">
        <v>129</v>
      </c>
      <c r="C39">
        <v>1</v>
      </c>
      <c r="D39">
        <v>1</v>
      </c>
      <c r="E39" t="s">
        <v>66</v>
      </c>
      <c r="F39" t="s">
        <v>45</v>
      </c>
      <c r="G39" t="s">
        <v>65</v>
      </c>
      <c r="H39" t="s">
        <v>130</v>
      </c>
    </row>
    <row r="40" spans="1:8" x14ac:dyDescent="0.3">
      <c r="A40">
        <v>3</v>
      </c>
      <c r="B40" t="s">
        <v>131</v>
      </c>
      <c r="C40">
        <v>1</v>
      </c>
      <c r="E40" t="s">
        <v>66</v>
      </c>
      <c r="F40" t="s">
        <v>45</v>
      </c>
      <c r="G40" t="s">
        <v>65</v>
      </c>
      <c r="H40" t="s">
        <v>45</v>
      </c>
    </row>
    <row r="41" spans="1:8" x14ac:dyDescent="0.3">
      <c r="A41">
        <v>3</v>
      </c>
      <c r="B41" t="s">
        <v>132</v>
      </c>
      <c r="C41">
        <v>1</v>
      </c>
      <c r="E41" t="s">
        <v>66</v>
      </c>
      <c r="F41" t="s">
        <v>45</v>
      </c>
      <c r="G41" t="s">
        <v>65</v>
      </c>
      <c r="H41" t="s">
        <v>45</v>
      </c>
    </row>
    <row r="42" spans="1:8" x14ac:dyDescent="0.3">
      <c r="A42">
        <v>3</v>
      </c>
      <c r="B42" t="s">
        <v>133</v>
      </c>
      <c r="C42">
        <v>1</v>
      </c>
      <c r="E42" t="s">
        <v>66</v>
      </c>
      <c r="F42" t="s">
        <v>45</v>
      </c>
      <c r="G42" t="s">
        <v>65</v>
      </c>
      <c r="H42" t="s">
        <v>45</v>
      </c>
    </row>
    <row r="43" spans="1:8" x14ac:dyDescent="0.3">
      <c r="A43">
        <v>3</v>
      </c>
      <c r="B43" t="s">
        <v>134</v>
      </c>
      <c r="C43">
        <v>1</v>
      </c>
      <c r="E43" t="s">
        <v>66</v>
      </c>
      <c r="F43" t="s">
        <v>45</v>
      </c>
      <c r="G43" t="s">
        <v>65</v>
      </c>
      <c r="H43" t="s">
        <v>45</v>
      </c>
    </row>
    <row r="44" spans="1:8" x14ac:dyDescent="0.3">
      <c r="A44">
        <v>1</v>
      </c>
      <c r="B44" t="s">
        <v>135</v>
      </c>
      <c r="C44">
        <v>1</v>
      </c>
      <c r="D44">
        <v>1</v>
      </c>
      <c r="E44" t="s">
        <v>66</v>
      </c>
      <c r="F44" t="s">
        <v>45</v>
      </c>
      <c r="G44" t="s">
        <v>65</v>
      </c>
      <c r="H44" t="s">
        <v>136</v>
      </c>
    </row>
    <row r="45" spans="1:8" x14ac:dyDescent="0.3">
      <c r="A45">
        <v>2</v>
      </c>
      <c r="B45" t="s">
        <v>137</v>
      </c>
      <c r="C45">
        <v>1</v>
      </c>
      <c r="E45" t="s">
        <v>66</v>
      </c>
      <c r="F45" t="s">
        <v>45</v>
      </c>
      <c r="G45" t="s">
        <v>65</v>
      </c>
      <c r="H45" t="s">
        <v>138</v>
      </c>
    </row>
    <row r="46" spans="1:8" x14ac:dyDescent="0.3">
      <c r="A46">
        <v>2</v>
      </c>
      <c r="B46" t="s">
        <v>139</v>
      </c>
      <c r="C46">
        <v>1</v>
      </c>
      <c r="E46" t="s">
        <v>66</v>
      </c>
      <c r="F46" t="s">
        <v>45</v>
      </c>
      <c r="G46" t="s">
        <v>65</v>
      </c>
      <c r="H46" t="s">
        <v>140</v>
      </c>
    </row>
    <row r="47" spans="1:8" x14ac:dyDescent="0.3">
      <c r="A47">
        <v>1</v>
      </c>
      <c r="B47" t="s">
        <v>141</v>
      </c>
      <c r="C47">
        <v>0</v>
      </c>
      <c r="D47">
        <v>1</v>
      </c>
      <c r="E47" t="s">
        <v>66</v>
      </c>
      <c r="F47" t="s">
        <v>45</v>
      </c>
      <c r="G47" t="s">
        <v>65</v>
      </c>
      <c r="H47" t="s">
        <v>142</v>
      </c>
    </row>
    <row r="48" spans="1:8" x14ac:dyDescent="0.3">
      <c r="A48">
        <v>1</v>
      </c>
      <c r="B48" t="s">
        <v>143</v>
      </c>
      <c r="C48">
        <v>1</v>
      </c>
      <c r="D48">
        <v>1</v>
      </c>
      <c r="E48" t="s">
        <v>66</v>
      </c>
      <c r="F48" t="s">
        <v>45</v>
      </c>
      <c r="G48" t="s">
        <v>65</v>
      </c>
      <c r="H48" t="s">
        <v>144</v>
      </c>
    </row>
    <row r="49" spans="1:8" x14ac:dyDescent="0.3">
      <c r="A49">
        <v>1</v>
      </c>
      <c r="B49" t="s">
        <v>145</v>
      </c>
      <c r="C49">
        <v>1</v>
      </c>
      <c r="D49">
        <v>1</v>
      </c>
      <c r="E49" t="s">
        <v>66</v>
      </c>
      <c r="F49" t="s">
        <v>45</v>
      </c>
      <c r="G49" t="s">
        <v>65</v>
      </c>
      <c r="H49" t="s">
        <v>146</v>
      </c>
    </row>
    <row r="50" spans="1:8" x14ac:dyDescent="0.3">
      <c r="A50">
        <v>1</v>
      </c>
      <c r="B50" t="s">
        <v>147</v>
      </c>
      <c r="C50">
        <v>1</v>
      </c>
      <c r="D50">
        <v>0</v>
      </c>
      <c r="E50" t="s">
        <v>59</v>
      </c>
      <c r="G50" t="s">
        <v>123</v>
      </c>
      <c r="H50" t="s">
        <v>148</v>
      </c>
    </row>
    <row r="51" spans="1:8" x14ac:dyDescent="0.3">
      <c r="A51">
        <v>2</v>
      </c>
      <c r="B51" t="s">
        <v>61</v>
      </c>
      <c r="C51">
        <v>1</v>
      </c>
      <c r="E51" t="s">
        <v>59</v>
      </c>
      <c r="G51" t="s">
        <v>123</v>
      </c>
      <c r="H51" t="s">
        <v>149</v>
      </c>
    </row>
    <row r="52" spans="1:8" x14ac:dyDescent="0.3">
      <c r="A52">
        <v>2</v>
      </c>
      <c r="B52" t="s">
        <v>68</v>
      </c>
      <c r="C52">
        <v>1</v>
      </c>
      <c r="E52" t="s">
        <v>66</v>
      </c>
      <c r="G52" t="s">
        <v>123</v>
      </c>
      <c r="H52" t="s">
        <v>149</v>
      </c>
    </row>
    <row r="53" spans="1:8" x14ac:dyDescent="0.3">
      <c r="A53">
        <v>1</v>
      </c>
      <c r="B53" t="s">
        <v>150</v>
      </c>
      <c r="C53">
        <v>1</v>
      </c>
      <c r="D53">
        <v>0</v>
      </c>
      <c r="E53" t="s">
        <v>59</v>
      </c>
      <c r="G53" t="s">
        <v>123</v>
      </c>
      <c r="H53" t="s">
        <v>151</v>
      </c>
    </row>
    <row r="54" spans="1:8" x14ac:dyDescent="0.3">
      <c r="A54">
        <v>2</v>
      </c>
      <c r="B54" t="s">
        <v>63</v>
      </c>
      <c r="C54">
        <v>1</v>
      </c>
      <c r="E54" t="s">
        <v>59</v>
      </c>
      <c r="G54" t="s">
        <v>123</v>
      </c>
      <c r="H54" t="s">
        <v>149</v>
      </c>
    </row>
    <row r="55" spans="1:8" x14ac:dyDescent="0.3">
      <c r="A55">
        <v>2</v>
      </c>
      <c r="B55" t="s">
        <v>70</v>
      </c>
      <c r="C55">
        <v>1</v>
      </c>
      <c r="E55" t="s">
        <v>66</v>
      </c>
      <c r="G55" t="s">
        <v>123</v>
      </c>
      <c r="H55" t="s">
        <v>149</v>
      </c>
    </row>
    <row r="56" spans="1:8" x14ac:dyDescent="0.3">
      <c r="A56">
        <v>1</v>
      </c>
      <c r="B56" t="s">
        <v>152</v>
      </c>
      <c r="C56">
        <v>1</v>
      </c>
      <c r="D56">
        <v>0</v>
      </c>
      <c r="E56" t="s">
        <v>89</v>
      </c>
      <c r="F56" t="s">
        <v>153</v>
      </c>
      <c r="G56" t="s">
        <v>90</v>
      </c>
      <c r="H56" t="s">
        <v>154</v>
      </c>
    </row>
    <row r="57" spans="1:8" x14ac:dyDescent="0.3">
      <c r="A57">
        <v>2</v>
      </c>
      <c r="B57" t="s">
        <v>115</v>
      </c>
      <c r="C57">
        <v>1</v>
      </c>
      <c r="E57" t="s">
        <v>89</v>
      </c>
      <c r="F57" t="s">
        <v>153</v>
      </c>
      <c r="G57" t="s">
        <v>93</v>
      </c>
      <c r="H57" t="s">
        <v>149</v>
      </c>
    </row>
    <row r="58" spans="1:8" x14ac:dyDescent="0.3">
      <c r="A58">
        <v>2</v>
      </c>
      <c r="B58" t="s">
        <v>109</v>
      </c>
      <c r="C58">
        <v>1</v>
      </c>
      <c r="E58" t="s">
        <v>89</v>
      </c>
      <c r="F58" t="s">
        <v>153</v>
      </c>
      <c r="G58" t="s">
        <v>93</v>
      </c>
      <c r="H58" t="s">
        <v>149</v>
      </c>
    </row>
    <row r="59" spans="1:8" x14ac:dyDescent="0.3">
      <c r="A59">
        <v>2</v>
      </c>
      <c r="B59" t="s">
        <v>116</v>
      </c>
      <c r="C59">
        <v>1</v>
      </c>
      <c r="E59" t="s">
        <v>117</v>
      </c>
      <c r="F59" t="s">
        <v>153</v>
      </c>
      <c r="G59" t="s">
        <v>118</v>
      </c>
      <c r="H59" t="s">
        <v>149</v>
      </c>
    </row>
    <row r="60" spans="1:8" x14ac:dyDescent="0.3">
      <c r="A60">
        <v>2</v>
      </c>
      <c r="B60" t="s">
        <v>120</v>
      </c>
      <c r="C60">
        <v>1</v>
      </c>
      <c r="D60">
        <v>1</v>
      </c>
      <c r="E60" t="s">
        <v>89</v>
      </c>
      <c r="F60" t="s">
        <v>153</v>
      </c>
      <c r="G60" t="s">
        <v>93</v>
      </c>
      <c r="H60" t="s">
        <v>45</v>
      </c>
    </row>
    <row r="61" spans="1:8" x14ac:dyDescent="0.3">
      <c r="A61">
        <v>1</v>
      </c>
      <c r="B61" t="s">
        <v>155</v>
      </c>
      <c r="C61">
        <v>1</v>
      </c>
      <c r="E61" t="s">
        <v>73</v>
      </c>
      <c r="F61" t="s">
        <v>45</v>
      </c>
      <c r="G61" t="s">
        <v>74</v>
      </c>
      <c r="H61" t="s">
        <v>156</v>
      </c>
    </row>
    <row r="62" spans="1:8" x14ac:dyDescent="0.3">
      <c r="A62">
        <v>2</v>
      </c>
      <c r="B62" t="s">
        <v>157</v>
      </c>
      <c r="C62">
        <v>1</v>
      </c>
      <c r="D62">
        <v>1</v>
      </c>
      <c r="E62" t="s">
        <v>73</v>
      </c>
      <c r="F62" t="s">
        <v>45</v>
      </c>
      <c r="G62" t="s">
        <v>74</v>
      </c>
      <c r="H62" t="s">
        <v>149</v>
      </c>
    </row>
    <row r="63" spans="1:8" x14ac:dyDescent="0.3">
      <c r="A63">
        <v>2</v>
      </c>
      <c r="B63" t="s">
        <v>158</v>
      </c>
      <c r="C63">
        <v>1</v>
      </c>
      <c r="D63">
        <v>1</v>
      </c>
      <c r="E63" t="s">
        <v>73</v>
      </c>
      <c r="F63" t="s">
        <v>45</v>
      </c>
      <c r="G63" t="s">
        <v>74</v>
      </c>
      <c r="H63" t="s">
        <v>149</v>
      </c>
    </row>
    <row r="64" spans="1:8" x14ac:dyDescent="0.3">
      <c r="A64">
        <v>2</v>
      </c>
      <c r="B64" t="s">
        <v>72</v>
      </c>
      <c r="C64">
        <v>1</v>
      </c>
      <c r="D64">
        <v>1</v>
      </c>
      <c r="E64" t="s">
        <v>73</v>
      </c>
      <c r="F64" t="s">
        <v>153</v>
      </c>
      <c r="G64" t="s">
        <v>74</v>
      </c>
      <c r="H64" t="s">
        <v>149</v>
      </c>
    </row>
    <row r="65" spans="1:8" x14ac:dyDescent="0.3">
      <c r="A65">
        <v>1</v>
      </c>
      <c r="B65" t="s">
        <v>159</v>
      </c>
      <c r="C65">
        <v>1</v>
      </c>
      <c r="D65">
        <v>0</v>
      </c>
      <c r="E65" t="s">
        <v>89</v>
      </c>
      <c r="F65" t="s">
        <v>51</v>
      </c>
      <c r="G65" t="s">
        <v>93</v>
      </c>
      <c r="H65" t="s">
        <v>160</v>
      </c>
    </row>
    <row r="66" spans="1:8" x14ac:dyDescent="0.3">
      <c r="A66">
        <v>2</v>
      </c>
      <c r="B66" t="s">
        <v>161</v>
      </c>
      <c r="C66">
        <v>1</v>
      </c>
      <c r="D66">
        <v>0</v>
      </c>
      <c r="E66" t="s">
        <v>89</v>
      </c>
      <c r="F66" t="s">
        <v>45</v>
      </c>
      <c r="G66" t="s">
        <v>93</v>
      </c>
      <c r="H66" t="s">
        <v>162</v>
      </c>
    </row>
    <row r="67" spans="1:8" x14ac:dyDescent="0.3">
      <c r="A67">
        <v>3</v>
      </c>
      <c r="B67" t="s">
        <v>105</v>
      </c>
      <c r="C67">
        <v>1</v>
      </c>
      <c r="D67">
        <v>0</v>
      </c>
      <c r="E67" t="s">
        <v>89</v>
      </c>
      <c r="F67" t="s">
        <v>45</v>
      </c>
      <c r="G67" t="s">
        <v>93</v>
      </c>
      <c r="H67" t="s">
        <v>163</v>
      </c>
    </row>
    <row r="68" spans="1:8" x14ac:dyDescent="0.3">
      <c r="A68">
        <v>3</v>
      </c>
      <c r="B68" t="s">
        <v>111</v>
      </c>
      <c r="C68">
        <v>1</v>
      </c>
      <c r="D68">
        <v>0</v>
      </c>
      <c r="E68" t="s">
        <v>89</v>
      </c>
      <c r="F68" t="s">
        <v>45</v>
      </c>
      <c r="G68" t="s">
        <v>93</v>
      </c>
      <c r="H68" t="s">
        <v>112</v>
      </c>
    </row>
    <row r="69" spans="1:8" x14ac:dyDescent="0.3">
      <c r="A69">
        <v>2</v>
      </c>
      <c r="B69" t="s">
        <v>97</v>
      </c>
      <c r="C69">
        <v>1</v>
      </c>
      <c r="D69">
        <v>0</v>
      </c>
      <c r="E69" t="s">
        <v>89</v>
      </c>
      <c r="F69" t="s">
        <v>45</v>
      </c>
      <c r="G69" t="s">
        <v>93</v>
      </c>
      <c r="H69" t="s">
        <v>98</v>
      </c>
    </row>
    <row r="70" spans="1:8" x14ac:dyDescent="0.3">
      <c r="A70">
        <v>1</v>
      </c>
      <c r="B70" t="s">
        <v>164</v>
      </c>
      <c r="C70">
        <v>1</v>
      </c>
      <c r="D70">
        <v>0</v>
      </c>
      <c r="E70" t="s">
        <v>89</v>
      </c>
      <c r="F70" t="s">
        <v>51</v>
      </c>
      <c r="G70" t="s">
        <v>93</v>
      </c>
      <c r="H70" t="s">
        <v>165</v>
      </c>
    </row>
    <row r="71" spans="1:8" x14ac:dyDescent="0.3">
      <c r="A71">
        <v>2</v>
      </c>
      <c r="B71" t="s">
        <v>166</v>
      </c>
      <c r="C71">
        <v>1</v>
      </c>
      <c r="D71">
        <v>0</v>
      </c>
      <c r="E71" t="s">
        <v>89</v>
      </c>
      <c r="F71" t="s">
        <v>45</v>
      </c>
      <c r="G71" t="s">
        <v>93</v>
      </c>
      <c r="H71" t="s">
        <v>167</v>
      </c>
    </row>
    <row r="72" spans="1:8" x14ac:dyDescent="0.3">
      <c r="A72">
        <v>3</v>
      </c>
      <c r="B72" t="s">
        <v>107</v>
      </c>
      <c r="C72">
        <v>1</v>
      </c>
      <c r="D72">
        <v>0</v>
      </c>
      <c r="E72" t="s">
        <v>89</v>
      </c>
      <c r="F72" t="s">
        <v>45</v>
      </c>
      <c r="G72" t="s">
        <v>93</v>
      </c>
      <c r="H72" t="s">
        <v>168</v>
      </c>
    </row>
    <row r="73" spans="1:8" x14ac:dyDescent="0.3">
      <c r="A73">
        <v>3</v>
      </c>
      <c r="B73" t="s">
        <v>113</v>
      </c>
      <c r="C73">
        <v>1</v>
      </c>
      <c r="D73">
        <v>0</v>
      </c>
      <c r="E73" t="s">
        <v>89</v>
      </c>
      <c r="F73" t="s">
        <v>45</v>
      </c>
      <c r="G73" t="s">
        <v>93</v>
      </c>
      <c r="H73" t="s">
        <v>114</v>
      </c>
    </row>
    <row r="74" spans="1:8" x14ac:dyDescent="0.3">
      <c r="A74">
        <v>2</v>
      </c>
      <c r="B74" t="s">
        <v>99</v>
      </c>
      <c r="C74">
        <v>1</v>
      </c>
      <c r="D74">
        <v>0</v>
      </c>
      <c r="E74" t="s">
        <v>89</v>
      </c>
      <c r="F74" t="s">
        <v>45</v>
      </c>
      <c r="G74" t="s">
        <v>93</v>
      </c>
      <c r="H74" t="s">
        <v>100</v>
      </c>
    </row>
    <row r="75" spans="1:8" x14ac:dyDescent="0.3">
      <c r="A75">
        <v>1</v>
      </c>
      <c r="B75" t="s">
        <v>169</v>
      </c>
      <c r="C75">
        <v>1</v>
      </c>
      <c r="D75">
        <v>0</v>
      </c>
      <c r="E75" t="s">
        <v>89</v>
      </c>
      <c r="F75" t="s">
        <v>45</v>
      </c>
      <c r="G75" t="s">
        <v>90</v>
      </c>
      <c r="H75" t="s">
        <v>45</v>
      </c>
    </row>
    <row r="76" spans="1:8" x14ac:dyDescent="0.3">
      <c r="A76">
        <v>2</v>
      </c>
      <c r="B76" t="s">
        <v>101</v>
      </c>
      <c r="C76">
        <v>1</v>
      </c>
      <c r="D76">
        <v>0</v>
      </c>
      <c r="E76" t="s">
        <v>89</v>
      </c>
      <c r="F76" t="s">
        <v>153</v>
      </c>
      <c r="G76" t="s">
        <v>93</v>
      </c>
      <c r="H76" t="s">
        <v>45</v>
      </c>
    </row>
    <row r="77" spans="1:8" x14ac:dyDescent="0.3">
      <c r="A77">
        <v>3</v>
      </c>
      <c r="B77" t="s">
        <v>103</v>
      </c>
      <c r="C77">
        <v>1</v>
      </c>
      <c r="E77" t="s">
        <v>89</v>
      </c>
      <c r="F77" t="s">
        <v>45</v>
      </c>
      <c r="G77" t="s">
        <v>93</v>
      </c>
      <c r="H77" t="s">
        <v>104</v>
      </c>
    </row>
    <row r="78" spans="1:8" x14ac:dyDescent="0.3">
      <c r="A78">
        <v>4</v>
      </c>
      <c r="B78" t="s">
        <v>105</v>
      </c>
      <c r="C78">
        <v>1</v>
      </c>
      <c r="E78" t="s">
        <v>89</v>
      </c>
      <c r="F78" t="s">
        <v>51</v>
      </c>
      <c r="G78" t="s">
        <v>93</v>
      </c>
      <c r="H78" t="s">
        <v>106</v>
      </c>
    </row>
    <row r="79" spans="1:8" x14ac:dyDescent="0.3">
      <c r="A79">
        <v>4</v>
      </c>
      <c r="B79" t="s">
        <v>107</v>
      </c>
      <c r="C79">
        <v>1</v>
      </c>
      <c r="E79" t="s">
        <v>89</v>
      </c>
      <c r="F79" t="s">
        <v>51</v>
      </c>
      <c r="G79" t="s">
        <v>93</v>
      </c>
      <c r="H79" t="s">
        <v>108</v>
      </c>
    </row>
    <row r="80" spans="1:8" x14ac:dyDescent="0.3">
      <c r="A80">
        <v>3</v>
      </c>
      <c r="B80" t="s">
        <v>109</v>
      </c>
      <c r="C80">
        <v>1</v>
      </c>
      <c r="E80" t="s">
        <v>89</v>
      </c>
      <c r="F80" t="s">
        <v>45</v>
      </c>
      <c r="G80" t="s">
        <v>93</v>
      </c>
      <c r="H80" t="s">
        <v>110</v>
      </c>
    </row>
    <row r="81" spans="1:8" x14ac:dyDescent="0.3">
      <c r="A81">
        <v>4</v>
      </c>
      <c r="B81" t="s">
        <v>111</v>
      </c>
      <c r="C81">
        <v>1</v>
      </c>
      <c r="E81" t="s">
        <v>89</v>
      </c>
      <c r="F81" t="s">
        <v>51</v>
      </c>
      <c r="G81" t="s">
        <v>93</v>
      </c>
      <c r="H81" t="s">
        <v>112</v>
      </c>
    </row>
    <row r="82" spans="1:8" x14ac:dyDescent="0.3">
      <c r="A82">
        <v>4</v>
      </c>
      <c r="B82" t="s">
        <v>113</v>
      </c>
      <c r="C82">
        <v>1</v>
      </c>
      <c r="E82" t="s">
        <v>89</v>
      </c>
      <c r="F82" t="s">
        <v>51</v>
      </c>
      <c r="G82" t="s">
        <v>93</v>
      </c>
      <c r="H82" t="s">
        <v>114</v>
      </c>
    </row>
    <row r="83" spans="1:8" x14ac:dyDescent="0.3">
      <c r="A83">
        <v>2</v>
      </c>
      <c r="B83" t="s">
        <v>116</v>
      </c>
      <c r="C83">
        <v>1</v>
      </c>
      <c r="D83">
        <v>0</v>
      </c>
      <c r="E83" t="s">
        <v>89</v>
      </c>
      <c r="F83" t="s">
        <v>153</v>
      </c>
      <c r="G83" t="s">
        <v>93</v>
      </c>
      <c r="H83" t="s">
        <v>45</v>
      </c>
    </row>
    <row r="84" spans="1:8" x14ac:dyDescent="0.3">
      <c r="A84">
        <v>1</v>
      </c>
      <c r="B84" t="s">
        <v>170</v>
      </c>
      <c r="C84">
        <v>1</v>
      </c>
      <c r="D84">
        <v>0</v>
      </c>
      <c r="E84" t="s">
        <v>89</v>
      </c>
      <c r="F84" t="s">
        <v>45</v>
      </c>
      <c r="G84" t="s">
        <v>93</v>
      </c>
      <c r="H84" t="s">
        <v>45</v>
      </c>
    </row>
    <row r="85" spans="1:8" x14ac:dyDescent="0.3">
      <c r="A85">
        <v>2</v>
      </c>
      <c r="B85" t="s">
        <v>115</v>
      </c>
      <c r="C85">
        <v>1</v>
      </c>
      <c r="D85">
        <v>0</v>
      </c>
      <c r="E85" t="s">
        <v>89</v>
      </c>
      <c r="F85" t="s">
        <v>153</v>
      </c>
      <c r="G85" t="s">
        <v>93</v>
      </c>
      <c r="H85" t="s">
        <v>45</v>
      </c>
    </row>
    <row r="86" spans="1:8" x14ac:dyDescent="0.3">
      <c r="A86">
        <v>2</v>
      </c>
      <c r="B86" t="s">
        <v>109</v>
      </c>
      <c r="C86">
        <v>1</v>
      </c>
      <c r="D86">
        <v>0</v>
      </c>
      <c r="E86" t="s">
        <v>89</v>
      </c>
      <c r="F86" t="s">
        <v>153</v>
      </c>
      <c r="G86" t="s">
        <v>93</v>
      </c>
      <c r="H86" t="s">
        <v>45</v>
      </c>
    </row>
    <row r="87" spans="1:8" x14ac:dyDescent="0.3">
      <c r="A87">
        <v>3</v>
      </c>
      <c r="B87" t="s">
        <v>111</v>
      </c>
      <c r="C87">
        <v>1</v>
      </c>
      <c r="E87" t="s">
        <v>89</v>
      </c>
      <c r="F87" t="s">
        <v>51</v>
      </c>
      <c r="G87" t="s">
        <v>93</v>
      </c>
      <c r="H87" t="s">
        <v>112</v>
      </c>
    </row>
    <row r="88" spans="1:8" x14ac:dyDescent="0.3">
      <c r="A88">
        <v>3</v>
      </c>
      <c r="B88" t="s">
        <v>113</v>
      </c>
      <c r="C88">
        <v>1</v>
      </c>
      <c r="E88" t="s">
        <v>89</v>
      </c>
      <c r="F88" t="s">
        <v>51</v>
      </c>
      <c r="G88" t="s">
        <v>93</v>
      </c>
      <c r="H88" t="s">
        <v>114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H28"/>
  <sheetViews>
    <sheetView workbookViewId="0"/>
  </sheetViews>
  <sheetFormatPr baseColWidth="10" defaultColWidth="8.9375" defaultRowHeight="12.4" x14ac:dyDescent="0.3"/>
  <cols>
    <col min="1" max="8" width="20" customWidth="1"/>
  </cols>
  <sheetData>
    <row r="1" spans="1:8" ht="37.15" x14ac:dyDescent="0.3">
      <c r="A1" s="159" t="s">
        <v>37</v>
      </c>
      <c r="B1" s="159" t="s">
        <v>171</v>
      </c>
      <c r="C1" s="159" t="s">
        <v>39</v>
      </c>
      <c r="D1" s="159" t="s">
        <v>40</v>
      </c>
      <c r="E1" s="159" t="s">
        <v>41</v>
      </c>
      <c r="F1" s="159" t="s">
        <v>32</v>
      </c>
      <c r="G1" s="159" t="s">
        <v>30</v>
      </c>
      <c r="H1" s="159" t="s">
        <v>42</v>
      </c>
    </row>
    <row r="2" spans="1:8" x14ac:dyDescent="0.3">
      <c r="A2">
        <v>1</v>
      </c>
      <c r="B2" t="s">
        <v>172</v>
      </c>
      <c r="C2">
        <v>0</v>
      </c>
      <c r="D2">
        <v>1</v>
      </c>
      <c r="E2" t="s">
        <v>173</v>
      </c>
      <c r="F2" t="s">
        <v>45</v>
      </c>
      <c r="G2" t="s">
        <v>46</v>
      </c>
      <c r="H2" t="s">
        <v>174</v>
      </c>
    </row>
    <row r="3" spans="1:8" x14ac:dyDescent="0.3">
      <c r="A3">
        <v>1</v>
      </c>
      <c r="B3" t="s">
        <v>175</v>
      </c>
      <c r="C3">
        <v>0</v>
      </c>
      <c r="D3">
        <v>1</v>
      </c>
      <c r="E3" t="s">
        <v>173</v>
      </c>
      <c r="F3" t="s">
        <v>45</v>
      </c>
      <c r="G3" t="s">
        <v>46</v>
      </c>
      <c r="H3" t="s">
        <v>176</v>
      </c>
    </row>
    <row r="4" spans="1:8" x14ac:dyDescent="0.3">
      <c r="A4">
        <v>1</v>
      </c>
      <c r="B4" t="s">
        <v>177</v>
      </c>
      <c r="C4">
        <v>0</v>
      </c>
      <c r="D4">
        <v>1</v>
      </c>
      <c r="E4" t="s">
        <v>173</v>
      </c>
      <c r="F4" t="s">
        <v>45</v>
      </c>
      <c r="G4" t="s">
        <v>46</v>
      </c>
      <c r="H4" t="s">
        <v>178</v>
      </c>
    </row>
    <row r="5" spans="1:8" x14ac:dyDescent="0.3">
      <c r="A5">
        <v>1</v>
      </c>
      <c r="B5" t="s">
        <v>179</v>
      </c>
      <c r="C5">
        <v>0</v>
      </c>
      <c r="D5">
        <v>1</v>
      </c>
      <c r="E5" t="s">
        <v>173</v>
      </c>
      <c r="F5" t="s">
        <v>45</v>
      </c>
      <c r="G5" t="s">
        <v>46</v>
      </c>
      <c r="H5" t="s">
        <v>180</v>
      </c>
    </row>
    <row r="6" spans="1:8" x14ac:dyDescent="0.3">
      <c r="A6">
        <v>1</v>
      </c>
      <c r="B6" t="s">
        <v>181</v>
      </c>
      <c r="C6">
        <v>1</v>
      </c>
      <c r="D6">
        <v>1</v>
      </c>
      <c r="E6" t="s">
        <v>173</v>
      </c>
      <c r="F6" t="s">
        <v>45</v>
      </c>
      <c r="G6" t="s">
        <v>182</v>
      </c>
      <c r="H6" t="s">
        <v>183</v>
      </c>
    </row>
    <row r="7" spans="1:8" x14ac:dyDescent="0.3">
      <c r="A7">
        <v>1</v>
      </c>
      <c r="B7" t="s">
        <v>184</v>
      </c>
      <c r="C7">
        <v>0</v>
      </c>
      <c r="E7" t="s">
        <v>173</v>
      </c>
      <c r="F7" t="s">
        <v>45</v>
      </c>
      <c r="G7" t="s">
        <v>185</v>
      </c>
      <c r="H7" t="s">
        <v>186</v>
      </c>
    </row>
    <row r="8" spans="1:8" x14ac:dyDescent="0.3">
      <c r="A8">
        <v>2</v>
      </c>
      <c r="B8" t="s">
        <v>181</v>
      </c>
      <c r="C8">
        <v>1</v>
      </c>
      <c r="E8" t="s">
        <v>173</v>
      </c>
      <c r="F8" t="s">
        <v>45</v>
      </c>
      <c r="G8" t="s">
        <v>187</v>
      </c>
      <c r="H8" t="s">
        <v>188</v>
      </c>
    </row>
    <row r="9" spans="1:8" x14ac:dyDescent="0.3">
      <c r="A9">
        <v>2</v>
      </c>
      <c r="B9" t="s">
        <v>189</v>
      </c>
      <c r="C9">
        <v>1</v>
      </c>
      <c r="D9">
        <v>1</v>
      </c>
      <c r="E9" t="s">
        <v>173</v>
      </c>
      <c r="F9" t="s">
        <v>45</v>
      </c>
      <c r="G9" t="s">
        <v>190</v>
      </c>
      <c r="H9" t="s">
        <v>191</v>
      </c>
    </row>
    <row r="10" spans="1:8" x14ac:dyDescent="0.3">
      <c r="A10">
        <v>2</v>
      </c>
      <c r="B10" t="s">
        <v>192</v>
      </c>
      <c r="C10">
        <v>0</v>
      </c>
      <c r="D10">
        <v>1</v>
      </c>
      <c r="E10" t="s">
        <v>173</v>
      </c>
      <c r="F10" t="s">
        <v>45</v>
      </c>
      <c r="G10" t="s">
        <v>46</v>
      </c>
      <c r="H10" t="s">
        <v>193</v>
      </c>
    </row>
    <row r="11" spans="1:8" x14ac:dyDescent="0.3">
      <c r="A11">
        <v>1</v>
      </c>
      <c r="B11" t="s">
        <v>194</v>
      </c>
      <c r="C11">
        <v>1</v>
      </c>
      <c r="D11">
        <v>1</v>
      </c>
      <c r="E11" t="s">
        <v>173</v>
      </c>
      <c r="F11" t="s">
        <v>45</v>
      </c>
      <c r="G11" t="s">
        <v>58</v>
      </c>
      <c r="H11" t="s">
        <v>195</v>
      </c>
    </row>
    <row r="12" spans="1:8" x14ac:dyDescent="0.3">
      <c r="A12">
        <v>2</v>
      </c>
      <c r="B12" t="s">
        <v>196</v>
      </c>
      <c r="C12">
        <v>1</v>
      </c>
      <c r="E12" t="s">
        <v>173</v>
      </c>
      <c r="F12" t="s">
        <v>45</v>
      </c>
      <c r="G12" t="s">
        <v>58</v>
      </c>
      <c r="H12" t="s">
        <v>197</v>
      </c>
    </row>
    <row r="13" spans="1:8" x14ac:dyDescent="0.3">
      <c r="A13">
        <v>2</v>
      </c>
      <c r="B13" t="s">
        <v>198</v>
      </c>
      <c r="C13">
        <v>1</v>
      </c>
      <c r="E13" t="s">
        <v>173</v>
      </c>
      <c r="F13" t="s">
        <v>45</v>
      </c>
      <c r="G13" t="s">
        <v>58</v>
      </c>
      <c r="H13" t="s">
        <v>199</v>
      </c>
    </row>
    <row r="14" spans="1:8" x14ac:dyDescent="0.3">
      <c r="A14">
        <v>1</v>
      </c>
      <c r="B14" t="s">
        <v>200</v>
      </c>
      <c r="C14">
        <v>1</v>
      </c>
      <c r="D14">
        <v>1</v>
      </c>
      <c r="E14" t="s">
        <v>173</v>
      </c>
      <c r="F14" t="s">
        <v>45</v>
      </c>
      <c r="G14" t="s">
        <v>93</v>
      </c>
      <c r="H14" t="s">
        <v>201</v>
      </c>
    </row>
    <row r="15" spans="1:8" x14ac:dyDescent="0.3">
      <c r="A15">
        <v>1</v>
      </c>
      <c r="B15" t="s">
        <v>202</v>
      </c>
      <c r="C15">
        <v>1</v>
      </c>
      <c r="D15">
        <v>1</v>
      </c>
      <c r="E15" t="s">
        <v>173</v>
      </c>
      <c r="F15" t="s">
        <v>45</v>
      </c>
      <c r="G15" t="s">
        <v>58</v>
      </c>
      <c r="H15" t="s">
        <v>203</v>
      </c>
    </row>
    <row r="16" spans="1:8" x14ac:dyDescent="0.3">
      <c r="A16">
        <v>1</v>
      </c>
      <c r="B16" t="s">
        <v>204</v>
      </c>
      <c r="C16">
        <v>1</v>
      </c>
      <c r="D16">
        <v>1</v>
      </c>
      <c r="E16" t="s">
        <v>173</v>
      </c>
      <c r="F16" t="s">
        <v>45</v>
      </c>
      <c r="G16" t="s">
        <v>58</v>
      </c>
      <c r="H16" t="s">
        <v>205</v>
      </c>
    </row>
    <row r="17" spans="1:8" x14ac:dyDescent="0.3">
      <c r="A17">
        <v>1</v>
      </c>
      <c r="B17" t="s">
        <v>206</v>
      </c>
      <c r="C17">
        <v>1</v>
      </c>
      <c r="D17">
        <v>1</v>
      </c>
      <c r="E17" t="s">
        <v>173</v>
      </c>
      <c r="F17" t="s">
        <v>45</v>
      </c>
      <c r="G17" t="s">
        <v>65</v>
      </c>
      <c r="H17" t="s">
        <v>207</v>
      </c>
    </row>
    <row r="18" spans="1:8" x14ac:dyDescent="0.3">
      <c r="A18">
        <v>1</v>
      </c>
      <c r="B18" t="s">
        <v>208</v>
      </c>
      <c r="C18">
        <v>1</v>
      </c>
      <c r="D18">
        <v>1</v>
      </c>
      <c r="E18" t="s">
        <v>173</v>
      </c>
      <c r="F18" t="s">
        <v>45</v>
      </c>
      <c r="G18" t="s">
        <v>65</v>
      </c>
      <c r="H18" t="s">
        <v>209</v>
      </c>
    </row>
    <row r="19" spans="1:8" x14ac:dyDescent="0.3">
      <c r="A19">
        <v>1</v>
      </c>
      <c r="B19" t="s">
        <v>210</v>
      </c>
      <c r="C19">
        <v>1</v>
      </c>
      <c r="D19">
        <v>1</v>
      </c>
      <c r="E19" t="s">
        <v>173</v>
      </c>
      <c r="F19" t="s">
        <v>45</v>
      </c>
      <c r="G19" t="s">
        <v>58</v>
      </c>
      <c r="H19" t="s">
        <v>211</v>
      </c>
    </row>
    <row r="20" spans="1:8" x14ac:dyDescent="0.3">
      <c r="A20">
        <v>1</v>
      </c>
      <c r="B20" t="s">
        <v>212</v>
      </c>
      <c r="C20">
        <v>0</v>
      </c>
      <c r="E20" t="s">
        <v>173</v>
      </c>
      <c r="F20" t="s">
        <v>45</v>
      </c>
      <c r="G20" t="s">
        <v>213</v>
      </c>
      <c r="H20" t="s">
        <v>214</v>
      </c>
    </row>
    <row r="21" spans="1:8" x14ac:dyDescent="0.3">
      <c r="A21">
        <v>2</v>
      </c>
      <c r="B21" t="s">
        <v>215</v>
      </c>
      <c r="C21">
        <v>0</v>
      </c>
      <c r="D21">
        <v>1</v>
      </c>
      <c r="E21" t="s">
        <v>173</v>
      </c>
      <c r="F21" t="s">
        <v>45</v>
      </c>
      <c r="G21" t="s">
        <v>216</v>
      </c>
      <c r="H21" t="s">
        <v>217</v>
      </c>
    </row>
    <row r="22" spans="1:8" x14ac:dyDescent="0.3">
      <c r="A22">
        <v>2</v>
      </c>
      <c r="B22" t="s">
        <v>218</v>
      </c>
      <c r="C22">
        <v>0</v>
      </c>
      <c r="D22">
        <v>1</v>
      </c>
      <c r="E22" t="s">
        <v>173</v>
      </c>
      <c r="F22" t="s">
        <v>45</v>
      </c>
      <c r="G22" t="s">
        <v>90</v>
      </c>
      <c r="H22" t="s">
        <v>219</v>
      </c>
    </row>
    <row r="23" spans="1:8" x14ac:dyDescent="0.3">
      <c r="A23">
        <v>3</v>
      </c>
      <c r="B23" t="s">
        <v>220</v>
      </c>
      <c r="C23">
        <v>0</v>
      </c>
      <c r="E23" t="s">
        <v>173</v>
      </c>
      <c r="F23" t="s">
        <v>45</v>
      </c>
      <c r="G23" t="s">
        <v>90</v>
      </c>
      <c r="H23" t="s">
        <v>45</v>
      </c>
    </row>
    <row r="24" spans="1:8" x14ac:dyDescent="0.3">
      <c r="A24">
        <v>3</v>
      </c>
      <c r="B24" t="s">
        <v>221</v>
      </c>
      <c r="C24">
        <v>0</v>
      </c>
      <c r="E24" t="s">
        <v>173</v>
      </c>
      <c r="F24" t="s">
        <v>45</v>
      </c>
      <c r="G24" t="s">
        <v>90</v>
      </c>
      <c r="H24" t="s">
        <v>45</v>
      </c>
    </row>
    <row r="25" spans="1:8" x14ac:dyDescent="0.3">
      <c r="A25">
        <v>1</v>
      </c>
      <c r="B25" t="s">
        <v>222</v>
      </c>
      <c r="C25">
        <v>0</v>
      </c>
      <c r="D25">
        <v>1</v>
      </c>
      <c r="E25" t="s">
        <v>173</v>
      </c>
      <c r="F25" t="s">
        <v>45</v>
      </c>
      <c r="G25" t="s">
        <v>223</v>
      </c>
      <c r="H25" t="s">
        <v>224</v>
      </c>
    </row>
    <row r="26" spans="1:8" x14ac:dyDescent="0.3">
      <c r="A26">
        <v>1</v>
      </c>
      <c r="B26" t="s">
        <v>225</v>
      </c>
      <c r="C26">
        <v>0</v>
      </c>
      <c r="E26" t="s">
        <v>173</v>
      </c>
      <c r="F26" t="s">
        <v>226</v>
      </c>
      <c r="G26" t="s">
        <v>46</v>
      </c>
      <c r="H26" t="s">
        <v>227</v>
      </c>
    </row>
    <row r="27" spans="1:8" x14ac:dyDescent="0.3">
      <c r="A27">
        <v>2</v>
      </c>
      <c r="B27" t="s">
        <v>175</v>
      </c>
      <c r="C27">
        <v>0</v>
      </c>
      <c r="E27" t="s">
        <v>173</v>
      </c>
      <c r="F27" t="s">
        <v>226</v>
      </c>
      <c r="G27" t="s">
        <v>46</v>
      </c>
      <c r="H27" t="s">
        <v>45</v>
      </c>
    </row>
    <row r="28" spans="1:8" x14ac:dyDescent="0.3">
      <c r="A28">
        <v>2</v>
      </c>
      <c r="B28" t="s">
        <v>177</v>
      </c>
      <c r="C28">
        <v>0</v>
      </c>
      <c r="E28" t="s">
        <v>173</v>
      </c>
      <c r="F28" t="s">
        <v>226</v>
      </c>
      <c r="G28" t="s">
        <v>46</v>
      </c>
      <c r="H28" t="s">
        <v>45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workbookViewId="0"/>
  </sheetViews>
  <sheetFormatPr baseColWidth="10" defaultColWidth="8.9375" defaultRowHeight="12.4" x14ac:dyDescent="0.3"/>
  <cols>
    <col min="1" max="7" width="20" customWidth="1"/>
  </cols>
  <sheetData>
    <row r="1" spans="1:7" ht="37.15" x14ac:dyDescent="0.3">
      <c r="A1" s="159" t="s">
        <v>37</v>
      </c>
      <c r="B1" s="159" t="s">
        <v>228</v>
      </c>
      <c r="C1" s="159" t="s">
        <v>40</v>
      </c>
      <c r="D1" s="159" t="s">
        <v>41</v>
      </c>
      <c r="E1" s="159" t="s">
        <v>32</v>
      </c>
      <c r="F1" s="159" t="s">
        <v>30</v>
      </c>
      <c r="G1" s="159" t="s">
        <v>42</v>
      </c>
    </row>
    <row r="2" spans="1:7" x14ac:dyDescent="0.3">
      <c r="A2">
        <v>1</v>
      </c>
      <c r="B2" t="s">
        <v>229</v>
      </c>
      <c r="D2" t="s">
        <v>173</v>
      </c>
      <c r="E2" t="s">
        <v>230</v>
      </c>
      <c r="F2" t="s">
        <v>182</v>
      </c>
      <c r="G2" t="s">
        <v>231</v>
      </c>
    </row>
    <row r="3" spans="1:7" x14ac:dyDescent="0.3">
      <c r="A3">
        <v>2</v>
      </c>
      <c r="B3" t="s">
        <v>232</v>
      </c>
      <c r="D3" t="s">
        <v>173</v>
      </c>
      <c r="E3" t="s">
        <v>226</v>
      </c>
      <c r="F3" t="s">
        <v>182</v>
      </c>
      <c r="G3" t="s">
        <v>233</v>
      </c>
    </row>
    <row r="4" spans="1:7" x14ac:dyDescent="0.3">
      <c r="A4">
        <v>2</v>
      </c>
      <c r="B4" t="s">
        <v>234</v>
      </c>
      <c r="D4" t="s">
        <v>173</v>
      </c>
      <c r="E4" t="s">
        <v>226</v>
      </c>
      <c r="F4" t="s">
        <v>182</v>
      </c>
      <c r="G4" t="s">
        <v>235</v>
      </c>
    </row>
    <row r="5" spans="1:7" x14ac:dyDescent="0.3">
      <c r="A5">
        <v>1</v>
      </c>
      <c r="B5" t="s">
        <v>236</v>
      </c>
      <c r="C5">
        <v>0</v>
      </c>
      <c r="D5" t="s">
        <v>173</v>
      </c>
      <c r="E5" t="s">
        <v>226</v>
      </c>
      <c r="F5" t="s">
        <v>182</v>
      </c>
      <c r="G5" t="s">
        <v>237</v>
      </c>
    </row>
    <row r="6" spans="1:7" x14ac:dyDescent="0.3">
      <c r="A6">
        <v>1</v>
      </c>
      <c r="B6" t="s">
        <v>238</v>
      </c>
      <c r="C6">
        <v>0</v>
      </c>
      <c r="D6" t="s">
        <v>173</v>
      </c>
      <c r="E6" t="s">
        <v>226</v>
      </c>
      <c r="F6" t="s">
        <v>182</v>
      </c>
      <c r="G6" t="s">
        <v>239</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B1:AF125"/>
  <sheetViews>
    <sheetView topLeftCell="A65" workbookViewId="0">
      <selection activeCell="A64" sqref="A64:AF125"/>
    </sheetView>
  </sheetViews>
  <sheetFormatPr baseColWidth="10" defaultColWidth="8.9375" defaultRowHeight="12.4" x14ac:dyDescent="0.3"/>
  <sheetData>
    <row r="1" spans="2:31" ht="12.75" thickBot="1" x14ac:dyDescent="0.35">
      <c r="C1" s="227" t="s">
        <v>2201</v>
      </c>
      <c r="D1" s="228"/>
      <c r="E1" s="228"/>
      <c r="F1" s="228"/>
      <c r="G1" s="228"/>
      <c r="H1" s="228"/>
      <c r="I1" s="229"/>
      <c r="J1" s="80" t="s">
        <v>181</v>
      </c>
      <c r="K1" s="230" t="s">
        <v>2202</v>
      </c>
      <c r="L1" s="228"/>
      <c r="M1" s="228"/>
      <c r="N1" s="228"/>
      <c r="O1" s="229"/>
      <c r="P1" s="155"/>
      <c r="Q1" s="155"/>
      <c r="R1" s="231" t="s">
        <v>2203</v>
      </c>
      <c r="S1" s="232"/>
      <c r="T1" s="233" t="s">
        <v>2204</v>
      </c>
      <c r="U1" s="228"/>
      <c r="V1" s="228"/>
      <c r="W1" s="228"/>
      <c r="X1" s="228"/>
      <c r="Y1" s="228"/>
      <c r="Z1" s="81" t="s">
        <v>2205</v>
      </c>
      <c r="AA1" s="234" t="s">
        <v>2206</v>
      </c>
      <c r="AB1" s="228"/>
      <c r="AC1" s="228"/>
      <c r="AD1" s="228"/>
      <c r="AE1" s="232"/>
    </row>
    <row r="2" spans="2:31" ht="346.9" thickBot="1" x14ac:dyDescent="0.35">
      <c r="B2" s="82" t="s">
        <v>2207</v>
      </c>
      <c r="C2" s="83" t="s">
        <v>175</v>
      </c>
      <c r="D2" s="84" t="s">
        <v>172</v>
      </c>
      <c r="E2" s="84" t="s">
        <v>179</v>
      </c>
      <c r="F2" s="84" t="s">
        <v>192</v>
      </c>
      <c r="G2" s="84" t="s">
        <v>184</v>
      </c>
      <c r="H2" s="84" t="s">
        <v>225</v>
      </c>
      <c r="I2" s="85" t="s">
        <v>177</v>
      </c>
      <c r="J2" s="86" t="s">
        <v>181</v>
      </c>
      <c r="K2" s="87" t="s">
        <v>194</v>
      </c>
      <c r="L2" s="84" t="s">
        <v>196</v>
      </c>
      <c r="M2" s="84" t="s">
        <v>198</v>
      </c>
      <c r="N2" s="84" t="s">
        <v>210</v>
      </c>
      <c r="O2" s="84" t="s">
        <v>200</v>
      </c>
      <c r="P2" s="84" t="s">
        <v>204</v>
      </c>
      <c r="Q2" s="32" t="s">
        <v>202</v>
      </c>
      <c r="R2" s="88" t="s">
        <v>206</v>
      </c>
      <c r="S2" s="84" t="s">
        <v>208</v>
      </c>
      <c r="T2" s="83" t="s">
        <v>212</v>
      </c>
      <c r="U2" s="84" t="s">
        <v>215</v>
      </c>
      <c r="V2" s="89" t="s">
        <v>189</v>
      </c>
      <c r="W2" s="84" t="s">
        <v>218</v>
      </c>
      <c r="X2" s="84" t="s">
        <v>220</v>
      </c>
      <c r="Y2" s="85" t="s">
        <v>221</v>
      </c>
      <c r="Z2" s="90" t="s">
        <v>222</v>
      </c>
      <c r="AA2" s="91" t="s">
        <v>232</v>
      </c>
      <c r="AB2" s="92" t="s">
        <v>234</v>
      </c>
      <c r="AC2" s="92" t="s">
        <v>229</v>
      </c>
      <c r="AD2" s="92" t="s">
        <v>236</v>
      </c>
      <c r="AE2" s="93" t="s">
        <v>238</v>
      </c>
    </row>
    <row r="3" spans="2:31" x14ac:dyDescent="0.3">
      <c r="B3" s="94" t="s">
        <v>43</v>
      </c>
      <c r="C3" s="95"/>
      <c r="D3" s="96"/>
      <c r="E3" s="96"/>
      <c r="F3" s="96"/>
      <c r="G3" s="96"/>
      <c r="H3" s="96"/>
      <c r="I3" s="97"/>
      <c r="J3" s="98"/>
      <c r="K3" s="96"/>
      <c r="L3" s="96"/>
      <c r="M3" s="96"/>
      <c r="N3" s="96"/>
      <c r="O3" s="96"/>
      <c r="P3" s="96"/>
      <c r="Q3" s="96"/>
      <c r="R3" s="95"/>
      <c r="S3" s="96"/>
      <c r="T3" s="95"/>
      <c r="U3" s="96"/>
      <c r="V3" s="96"/>
      <c r="W3" s="96"/>
      <c r="X3" s="96"/>
      <c r="Y3" s="97"/>
      <c r="Z3" s="96"/>
      <c r="AA3" s="99"/>
      <c r="AB3" s="100"/>
      <c r="AC3" s="100"/>
      <c r="AD3" s="100"/>
      <c r="AE3" s="101"/>
    </row>
    <row r="4" spans="2:31" x14ac:dyDescent="0.3">
      <c r="B4" s="102" t="s">
        <v>48</v>
      </c>
      <c r="C4" s="103">
        <v>1</v>
      </c>
      <c r="D4" s="104">
        <v>1</v>
      </c>
      <c r="E4" s="104"/>
      <c r="F4" s="104"/>
      <c r="G4" s="104"/>
      <c r="H4" s="104"/>
      <c r="I4" s="105"/>
      <c r="J4" s="106"/>
      <c r="K4" s="104"/>
      <c r="L4" s="104"/>
      <c r="M4" s="104"/>
      <c r="N4" s="104"/>
      <c r="O4" s="104"/>
      <c r="P4" s="104"/>
      <c r="Q4" s="104"/>
      <c r="R4" s="103"/>
      <c r="S4" s="104"/>
      <c r="T4" s="103"/>
      <c r="U4" s="104"/>
      <c r="V4" s="104"/>
      <c r="W4" s="104"/>
      <c r="X4" s="104"/>
      <c r="Y4" s="105"/>
      <c r="Z4" s="104"/>
      <c r="AA4" s="107"/>
      <c r="AB4" s="108"/>
      <c r="AC4" s="108"/>
      <c r="AD4" s="108"/>
      <c r="AE4" s="109"/>
    </row>
    <row r="5" spans="2:31" x14ac:dyDescent="0.3">
      <c r="B5" s="110" t="s">
        <v>50</v>
      </c>
      <c r="C5" s="111">
        <v>1</v>
      </c>
      <c r="D5" s="112">
        <v>1</v>
      </c>
      <c r="E5" s="104"/>
      <c r="F5" s="104"/>
      <c r="G5" s="104"/>
      <c r="H5" s="104"/>
      <c r="I5" s="105"/>
      <c r="J5" s="106"/>
      <c r="K5" s="104"/>
      <c r="L5" s="104"/>
      <c r="M5" s="104"/>
      <c r="N5" s="104"/>
      <c r="O5" s="104"/>
      <c r="P5" s="104"/>
      <c r="Q5" s="104"/>
      <c r="R5" s="103"/>
      <c r="S5" s="104"/>
      <c r="T5" s="103"/>
      <c r="U5" s="104"/>
      <c r="V5" s="104"/>
      <c r="W5" s="104"/>
      <c r="X5" s="104"/>
      <c r="Y5" s="105"/>
      <c r="Z5" s="104"/>
      <c r="AA5" s="107"/>
      <c r="AB5" s="108"/>
      <c r="AC5" s="108"/>
      <c r="AD5" s="108"/>
      <c r="AE5" s="109"/>
    </row>
    <row r="6" spans="2:31" ht="12.75" thickBot="1" x14ac:dyDescent="0.35">
      <c r="B6" s="113" t="s">
        <v>53</v>
      </c>
      <c r="C6" s="114">
        <v>1</v>
      </c>
      <c r="D6" s="115">
        <v>1</v>
      </c>
      <c r="E6" s="116"/>
      <c r="F6" s="116"/>
      <c r="G6" s="116"/>
      <c r="H6" s="116"/>
      <c r="I6" s="117"/>
      <c r="J6" s="118"/>
      <c r="K6" s="116"/>
      <c r="L6" s="116"/>
      <c r="M6" s="116"/>
      <c r="N6" s="116"/>
      <c r="O6" s="116"/>
      <c r="P6" s="116"/>
      <c r="Q6" s="116"/>
      <c r="R6" s="119"/>
      <c r="S6" s="116"/>
      <c r="T6" s="119"/>
      <c r="U6" s="116"/>
      <c r="V6" s="116"/>
      <c r="W6" s="116"/>
      <c r="X6" s="116"/>
      <c r="Y6" s="117"/>
      <c r="Z6" s="116"/>
      <c r="AA6" s="120"/>
      <c r="AB6" s="121"/>
      <c r="AC6" s="121"/>
      <c r="AD6" s="121"/>
      <c r="AE6" s="122"/>
    </row>
    <row r="7" spans="2:31" x14ac:dyDescent="0.3">
      <c r="B7" s="94" t="s">
        <v>55</v>
      </c>
      <c r="C7" s="95"/>
      <c r="D7" s="96"/>
      <c r="E7" s="96"/>
      <c r="F7" s="96"/>
      <c r="G7" s="96">
        <v>1</v>
      </c>
      <c r="H7" s="96"/>
      <c r="I7" s="97"/>
      <c r="J7" s="98">
        <v>1</v>
      </c>
      <c r="K7" s="96"/>
      <c r="L7" s="96"/>
      <c r="M7" s="96"/>
      <c r="N7" s="96"/>
      <c r="O7" s="96"/>
      <c r="P7" s="96"/>
      <c r="Q7" s="96"/>
      <c r="R7" s="95"/>
      <c r="S7" s="96"/>
      <c r="T7" s="95"/>
      <c r="U7" s="96"/>
      <c r="V7" s="96"/>
      <c r="W7" s="96"/>
      <c r="X7" s="96"/>
      <c r="Y7" s="97"/>
      <c r="Z7" s="96"/>
      <c r="AA7" s="123">
        <v>1</v>
      </c>
      <c r="AB7" s="124">
        <v>1</v>
      </c>
      <c r="AC7" s="100">
        <v>1</v>
      </c>
      <c r="AD7" s="100"/>
      <c r="AE7" s="101">
        <v>1</v>
      </c>
    </row>
    <row r="8" spans="2:31" x14ac:dyDescent="0.3">
      <c r="B8" s="125" t="s">
        <v>147</v>
      </c>
      <c r="C8" s="103"/>
      <c r="D8" s="104"/>
      <c r="E8" s="104"/>
      <c r="F8" s="104"/>
      <c r="G8" s="104">
        <v>1</v>
      </c>
      <c r="H8" s="104"/>
      <c r="I8" s="105"/>
      <c r="J8" s="106">
        <v>1</v>
      </c>
      <c r="K8" s="104"/>
      <c r="L8" s="104"/>
      <c r="M8" s="104"/>
      <c r="N8" s="104"/>
      <c r="O8" s="104"/>
      <c r="P8" s="104"/>
      <c r="Q8" s="104"/>
      <c r="R8" s="103"/>
      <c r="S8" s="104"/>
      <c r="T8" s="103"/>
      <c r="U8" s="104"/>
      <c r="V8" s="104"/>
      <c r="W8" s="104"/>
      <c r="X8" s="104"/>
      <c r="Y8" s="105"/>
      <c r="Z8" s="104"/>
      <c r="AA8" s="107">
        <v>1</v>
      </c>
      <c r="AB8" s="108">
        <v>1</v>
      </c>
      <c r="AC8" s="108">
        <v>1</v>
      </c>
      <c r="AD8" s="108"/>
      <c r="AE8" s="109">
        <v>1</v>
      </c>
    </row>
    <row r="9" spans="2:31" ht="12.75" thickBot="1" x14ac:dyDescent="0.35">
      <c r="B9" s="126" t="s">
        <v>150</v>
      </c>
      <c r="C9" s="119"/>
      <c r="D9" s="116"/>
      <c r="E9" s="116"/>
      <c r="F9" s="116"/>
      <c r="G9" s="116">
        <v>1</v>
      </c>
      <c r="H9" s="116"/>
      <c r="I9" s="117"/>
      <c r="J9" s="118">
        <v>1</v>
      </c>
      <c r="K9" s="116"/>
      <c r="L9" s="116"/>
      <c r="M9" s="116"/>
      <c r="N9" s="116"/>
      <c r="O9" s="116"/>
      <c r="P9" s="116"/>
      <c r="Q9" s="116"/>
      <c r="R9" s="119"/>
      <c r="S9" s="116"/>
      <c r="T9" s="119"/>
      <c r="U9" s="116"/>
      <c r="V9" s="116"/>
      <c r="W9" s="116"/>
      <c r="X9" s="116"/>
      <c r="Y9" s="117"/>
      <c r="Z9" s="116"/>
      <c r="AA9" s="120">
        <v>1</v>
      </c>
      <c r="AB9" s="121">
        <v>1</v>
      </c>
      <c r="AC9" s="121">
        <v>1</v>
      </c>
      <c r="AD9" s="121"/>
      <c r="AE9" s="122">
        <v>1</v>
      </c>
    </row>
    <row r="10" spans="2:31" x14ac:dyDescent="0.3">
      <c r="B10" s="94" t="s">
        <v>58</v>
      </c>
      <c r="C10" s="95"/>
      <c r="D10" s="96"/>
      <c r="E10" s="96"/>
      <c r="F10" s="96"/>
      <c r="G10" s="96">
        <v>1</v>
      </c>
      <c r="H10" s="96"/>
      <c r="I10" s="97"/>
      <c r="J10" s="98">
        <v>1</v>
      </c>
      <c r="K10" s="96"/>
      <c r="L10" s="96"/>
      <c r="M10" s="96"/>
      <c r="N10" s="96"/>
      <c r="O10" s="96"/>
      <c r="P10" s="96"/>
      <c r="Q10" s="96"/>
      <c r="R10" s="95"/>
      <c r="S10" s="96"/>
      <c r="T10" s="95"/>
      <c r="U10" s="96"/>
      <c r="V10" s="96"/>
      <c r="W10" s="96"/>
      <c r="X10" s="96"/>
      <c r="Y10" s="97"/>
      <c r="Z10" s="96"/>
      <c r="AA10" s="99">
        <v>1</v>
      </c>
      <c r="AB10" s="100">
        <v>1</v>
      </c>
      <c r="AC10" s="100">
        <v>1</v>
      </c>
      <c r="AD10" s="100"/>
      <c r="AE10" s="101">
        <v>1</v>
      </c>
    </row>
    <row r="11" spans="2:31" x14ac:dyDescent="0.3">
      <c r="B11" s="127" t="s">
        <v>61</v>
      </c>
      <c r="C11" s="103"/>
      <c r="D11" s="104"/>
      <c r="E11" s="104"/>
      <c r="F11" s="104"/>
      <c r="G11" s="104">
        <v>1</v>
      </c>
      <c r="H11" s="104"/>
      <c r="I11" s="105"/>
      <c r="J11" s="128">
        <v>1</v>
      </c>
      <c r="K11" s="104"/>
      <c r="L11" s="104"/>
      <c r="M11" s="104"/>
      <c r="N11" s="104"/>
      <c r="O11" s="104"/>
      <c r="P11" s="104"/>
      <c r="Q11" s="104"/>
      <c r="R11" s="103"/>
      <c r="S11" s="104"/>
      <c r="T11" s="103"/>
      <c r="U11" s="104"/>
      <c r="V11" s="104"/>
      <c r="W11" s="104"/>
      <c r="X11" s="104"/>
      <c r="Y11" s="105"/>
      <c r="Z11" s="104"/>
      <c r="AA11" s="107">
        <v>1</v>
      </c>
      <c r="AB11" s="108">
        <v>1</v>
      </c>
      <c r="AC11" s="108">
        <v>1</v>
      </c>
      <c r="AD11" s="108"/>
      <c r="AE11" s="109">
        <v>1</v>
      </c>
    </row>
    <row r="12" spans="2:31" ht="12.75" thickBot="1" x14ac:dyDescent="0.35">
      <c r="B12" s="113" t="s">
        <v>63</v>
      </c>
      <c r="C12" s="119"/>
      <c r="D12" s="116"/>
      <c r="E12" s="116"/>
      <c r="F12" s="116"/>
      <c r="G12" s="116">
        <v>1</v>
      </c>
      <c r="H12" s="116"/>
      <c r="I12" s="117"/>
      <c r="J12" s="129">
        <v>1</v>
      </c>
      <c r="K12" s="116"/>
      <c r="L12" s="116"/>
      <c r="M12" s="116"/>
      <c r="N12" s="116"/>
      <c r="O12" s="116"/>
      <c r="P12" s="116"/>
      <c r="Q12" s="116"/>
      <c r="R12" s="119"/>
      <c r="S12" s="116"/>
      <c r="T12" s="119"/>
      <c r="U12" s="116"/>
      <c r="V12" s="116"/>
      <c r="W12" s="116"/>
      <c r="X12" s="116"/>
      <c r="Y12" s="117"/>
      <c r="Z12" s="116"/>
      <c r="AA12" s="120">
        <v>1</v>
      </c>
      <c r="AB12" s="121">
        <v>1</v>
      </c>
      <c r="AC12" s="121">
        <v>1</v>
      </c>
      <c r="AD12" s="121"/>
      <c r="AE12" s="122">
        <v>1</v>
      </c>
    </row>
    <row r="13" spans="2:31" x14ac:dyDescent="0.3">
      <c r="B13" s="94" t="s">
        <v>65</v>
      </c>
      <c r="C13" s="95"/>
      <c r="D13" s="96"/>
      <c r="E13" s="96"/>
      <c r="F13" s="96"/>
      <c r="G13" s="96">
        <v>1</v>
      </c>
      <c r="H13" s="96"/>
      <c r="I13" s="97"/>
      <c r="J13" s="98">
        <v>1</v>
      </c>
      <c r="K13" s="96"/>
      <c r="L13" s="96"/>
      <c r="M13" s="96"/>
      <c r="N13" s="96"/>
      <c r="O13" s="96"/>
      <c r="P13" s="96"/>
      <c r="Q13" s="96"/>
      <c r="R13" s="95"/>
      <c r="S13" s="96"/>
      <c r="T13" s="95"/>
      <c r="U13" s="96"/>
      <c r="V13" s="96"/>
      <c r="W13" s="96"/>
      <c r="X13" s="96"/>
      <c r="Y13" s="97"/>
      <c r="Z13" s="96"/>
      <c r="AA13" s="99">
        <v>1</v>
      </c>
      <c r="AB13" s="100">
        <v>1</v>
      </c>
      <c r="AC13" s="100">
        <v>1</v>
      </c>
      <c r="AD13" s="100"/>
      <c r="AE13" s="101">
        <v>1</v>
      </c>
    </row>
    <row r="14" spans="2:31" x14ac:dyDescent="0.3">
      <c r="B14" s="127" t="s">
        <v>68</v>
      </c>
      <c r="C14" s="103"/>
      <c r="D14" s="104"/>
      <c r="E14" s="104"/>
      <c r="F14" s="104"/>
      <c r="G14" s="104">
        <v>1</v>
      </c>
      <c r="H14" s="104"/>
      <c r="I14" s="105"/>
      <c r="J14" s="128">
        <v>1</v>
      </c>
      <c r="K14" s="104"/>
      <c r="L14" s="104"/>
      <c r="M14" s="104"/>
      <c r="N14" s="104"/>
      <c r="O14" s="104"/>
      <c r="P14" s="104"/>
      <c r="Q14" s="104"/>
      <c r="R14" s="103"/>
      <c r="S14" s="104"/>
      <c r="T14" s="103"/>
      <c r="U14" s="104"/>
      <c r="V14" s="104"/>
      <c r="W14" s="104"/>
      <c r="X14" s="104"/>
      <c r="Y14" s="105"/>
      <c r="Z14" s="104"/>
      <c r="AA14" s="107">
        <v>1</v>
      </c>
      <c r="AB14" s="108">
        <v>1</v>
      </c>
      <c r="AC14" s="108">
        <v>1</v>
      </c>
      <c r="AD14" s="108"/>
      <c r="AE14" s="109">
        <v>1</v>
      </c>
    </row>
    <row r="15" spans="2:31" ht="12.75" thickBot="1" x14ac:dyDescent="0.35">
      <c r="B15" s="113" t="s">
        <v>70</v>
      </c>
      <c r="C15" s="119"/>
      <c r="D15" s="116"/>
      <c r="E15" s="116"/>
      <c r="F15" s="116"/>
      <c r="G15" s="116">
        <v>1</v>
      </c>
      <c r="H15" s="116"/>
      <c r="I15" s="117"/>
      <c r="J15" s="129">
        <v>1</v>
      </c>
      <c r="K15" s="116"/>
      <c r="L15" s="116"/>
      <c r="M15" s="116"/>
      <c r="N15" s="116"/>
      <c r="O15" s="116"/>
      <c r="P15" s="116"/>
      <c r="Q15" s="116"/>
      <c r="R15" s="119"/>
      <c r="S15" s="116"/>
      <c r="T15" s="119"/>
      <c r="U15" s="116"/>
      <c r="V15" s="116"/>
      <c r="W15" s="116"/>
      <c r="X15" s="116"/>
      <c r="Y15" s="117"/>
      <c r="Z15" s="116"/>
      <c r="AA15" s="120">
        <v>1</v>
      </c>
      <c r="AB15" s="121">
        <v>1</v>
      </c>
      <c r="AC15" s="121">
        <v>1</v>
      </c>
      <c r="AD15" s="121"/>
      <c r="AE15" s="122">
        <v>1</v>
      </c>
    </row>
    <row r="16" spans="2:31" x14ac:dyDescent="0.3">
      <c r="B16" s="130" t="s">
        <v>155</v>
      </c>
      <c r="C16" s="95"/>
      <c r="D16" s="96"/>
      <c r="E16" s="96"/>
      <c r="F16" s="96"/>
      <c r="G16" s="96">
        <v>1</v>
      </c>
      <c r="H16" s="96"/>
      <c r="I16" s="97"/>
      <c r="J16" s="98">
        <v>1</v>
      </c>
      <c r="K16" s="96"/>
      <c r="L16" s="96"/>
      <c r="M16" s="96"/>
      <c r="N16" s="96"/>
      <c r="O16" s="96"/>
      <c r="P16" s="96"/>
      <c r="Q16" s="96"/>
      <c r="R16" s="95"/>
      <c r="S16" s="96"/>
      <c r="T16" s="95"/>
      <c r="U16" s="96"/>
      <c r="V16" s="96">
        <v>1</v>
      </c>
      <c r="W16" s="96"/>
      <c r="X16" s="96"/>
      <c r="Y16" s="97"/>
      <c r="Z16" s="96"/>
      <c r="AA16" s="99">
        <v>1</v>
      </c>
      <c r="AB16" s="100">
        <v>1</v>
      </c>
      <c r="AC16" s="100">
        <v>1</v>
      </c>
      <c r="AD16" s="100"/>
      <c r="AE16" s="101">
        <v>1</v>
      </c>
    </row>
    <row r="17" spans="2:31" x14ac:dyDescent="0.3">
      <c r="B17" s="110" t="s">
        <v>72</v>
      </c>
      <c r="C17" s="103"/>
      <c r="D17" s="104"/>
      <c r="E17" s="104"/>
      <c r="F17" s="104"/>
      <c r="G17" s="104">
        <v>1</v>
      </c>
      <c r="H17" s="104"/>
      <c r="I17" s="105"/>
      <c r="J17" s="128">
        <v>1</v>
      </c>
      <c r="K17" s="104"/>
      <c r="L17" s="104"/>
      <c r="M17" s="104"/>
      <c r="N17" s="104"/>
      <c r="O17" s="104"/>
      <c r="P17" s="104"/>
      <c r="Q17" s="104"/>
      <c r="R17" s="103"/>
      <c r="S17" s="104"/>
      <c r="T17" s="103"/>
      <c r="U17" s="104"/>
      <c r="V17" s="104"/>
      <c r="W17" s="104"/>
      <c r="X17" s="104"/>
      <c r="Y17" s="105"/>
      <c r="Z17" s="104"/>
      <c r="AA17" s="107">
        <v>1</v>
      </c>
      <c r="AB17" s="108">
        <v>1</v>
      </c>
      <c r="AC17" s="108">
        <v>1</v>
      </c>
      <c r="AD17" s="108"/>
      <c r="AE17" s="109">
        <v>1</v>
      </c>
    </row>
    <row r="18" spans="2:31" ht="49.5" x14ac:dyDescent="0.3">
      <c r="B18" s="131" t="s">
        <v>157</v>
      </c>
      <c r="C18" s="103"/>
      <c r="D18" s="104"/>
      <c r="E18" s="104"/>
      <c r="F18" s="104"/>
      <c r="G18" s="104"/>
      <c r="H18" s="104"/>
      <c r="I18" s="105"/>
      <c r="J18" s="106"/>
      <c r="K18" s="104"/>
      <c r="L18" s="104"/>
      <c r="M18" s="104"/>
      <c r="N18" s="104"/>
      <c r="O18" s="104"/>
      <c r="P18" s="104"/>
      <c r="Q18" s="104"/>
      <c r="R18" s="103"/>
      <c r="S18" s="104"/>
      <c r="T18" s="103"/>
      <c r="U18" s="104"/>
      <c r="V18" s="104">
        <v>1</v>
      </c>
      <c r="W18" s="104"/>
      <c r="X18" s="104"/>
      <c r="Y18" s="105"/>
      <c r="Z18" s="104"/>
      <c r="AA18" s="107"/>
      <c r="AB18" s="108"/>
      <c r="AC18" s="108"/>
      <c r="AD18" s="108"/>
      <c r="AE18" s="109"/>
    </row>
    <row r="19" spans="2:31" ht="62.25" thickBot="1" x14ac:dyDescent="0.35">
      <c r="B19" s="132" t="s">
        <v>158</v>
      </c>
      <c r="C19" s="119"/>
      <c r="D19" s="116"/>
      <c r="E19" s="116"/>
      <c r="F19" s="116"/>
      <c r="G19" s="116"/>
      <c r="H19" s="116"/>
      <c r="I19" s="117"/>
      <c r="J19" s="118"/>
      <c r="K19" s="116"/>
      <c r="L19" s="116"/>
      <c r="M19" s="116"/>
      <c r="N19" s="116"/>
      <c r="O19" s="116"/>
      <c r="P19" s="116"/>
      <c r="Q19" s="116"/>
      <c r="R19" s="119"/>
      <c r="S19" s="116"/>
      <c r="T19" s="119"/>
      <c r="U19" s="116"/>
      <c r="V19" s="116">
        <v>1</v>
      </c>
      <c r="W19" s="116"/>
      <c r="X19" s="116"/>
      <c r="Y19" s="117"/>
      <c r="Z19" s="116"/>
      <c r="AA19" s="120"/>
      <c r="AB19" s="121"/>
      <c r="AC19" s="121"/>
      <c r="AD19" s="121"/>
      <c r="AE19" s="122"/>
    </row>
    <row r="20" spans="2:31" ht="12.75" thickBot="1" x14ac:dyDescent="0.35">
      <c r="B20" s="133" t="s">
        <v>152</v>
      </c>
      <c r="C20" s="134"/>
      <c r="D20" s="135"/>
      <c r="E20" s="135"/>
      <c r="F20" s="135"/>
      <c r="G20" s="135">
        <v>1</v>
      </c>
      <c r="H20" s="135"/>
      <c r="I20" s="136"/>
      <c r="J20" s="137">
        <v>1</v>
      </c>
      <c r="K20" s="135">
        <v>1</v>
      </c>
      <c r="L20" s="135">
        <v>1</v>
      </c>
      <c r="M20" s="135">
        <v>1</v>
      </c>
      <c r="N20" s="135"/>
      <c r="O20" s="135"/>
      <c r="P20" s="135">
        <v>1</v>
      </c>
      <c r="Q20" s="135"/>
      <c r="R20" s="134"/>
      <c r="S20" s="135"/>
      <c r="T20" s="134"/>
      <c r="U20" s="135"/>
      <c r="V20" s="135"/>
      <c r="W20" s="135"/>
      <c r="X20" s="135"/>
      <c r="Y20" s="136"/>
      <c r="Z20" s="135">
        <v>1</v>
      </c>
      <c r="AA20" s="138">
        <v>1</v>
      </c>
      <c r="AB20" s="139">
        <v>1</v>
      </c>
      <c r="AC20" s="139">
        <v>1</v>
      </c>
      <c r="AD20" s="139"/>
      <c r="AE20" s="140">
        <v>1</v>
      </c>
    </row>
    <row r="21" spans="2:31" ht="12.75" thickBot="1" x14ac:dyDescent="0.35">
      <c r="B21" s="141" t="s">
        <v>169</v>
      </c>
      <c r="C21" s="95"/>
      <c r="D21" s="96"/>
      <c r="E21" s="96"/>
      <c r="F21" s="96"/>
      <c r="G21" s="96"/>
      <c r="H21" s="96"/>
      <c r="I21" s="97"/>
      <c r="J21" s="98"/>
      <c r="K21" s="96">
        <v>1</v>
      </c>
      <c r="L21" s="96">
        <v>1</v>
      </c>
      <c r="M21" s="96">
        <v>1</v>
      </c>
      <c r="N21" s="96"/>
      <c r="O21" s="96"/>
      <c r="P21" s="96">
        <v>1</v>
      </c>
      <c r="Q21" s="96"/>
      <c r="R21" s="95"/>
      <c r="S21" s="96"/>
      <c r="T21" s="95"/>
      <c r="U21" s="96"/>
      <c r="V21" s="96"/>
      <c r="W21" s="96"/>
      <c r="X21" s="96"/>
      <c r="Y21" s="97"/>
      <c r="Z21" s="96">
        <v>1</v>
      </c>
      <c r="AA21" s="99">
        <v>1</v>
      </c>
      <c r="AB21" s="100">
        <v>1</v>
      </c>
      <c r="AC21" s="100">
        <v>1</v>
      </c>
      <c r="AD21" s="100"/>
      <c r="AE21" s="101">
        <v>1</v>
      </c>
    </row>
    <row r="22" spans="2:31" x14ac:dyDescent="0.3">
      <c r="B22" s="94" t="s">
        <v>88</v>
      </c>
      <c r="C22" s="95"/>
      <c r="D22" s="96"/>
      <c r="E22" s="96"/>
      <c r="F22" s="96"/>
      <c r="G22" s="96">
        <v>1</v>
      </c>
      <c r="H22" s="96"/>
      <c r="I22" s="97"/>
      <c r="J22" s="98">
        <v>1</v>
      </c>
      <c r="K22" s="96">
        <v>1</v>
      </c>
      <c r="L22" s="96">
        <v>1</v>
      </c>
      <c r="M22" s="96">
        <v>1</v>
      </c>
      <c r="N22" s="96"/>
      <c r="O22" s="96"/>
      <c r="P22" s="96">
        <v>1</v>
      </c>
      <c r="Q22" s="104">
        <v>1</v>
      </c>
      <c r="R22" s="95">
        <v>1</v>
      </c>
      <c r="S22" s="96"/>
      <c r="T22" s="95"/>
      <c r="U22" s="96"/>
      <c r="V22" s="96"/>
      <c r="W22" s="96"/>
      <c r="X22" s="96"/>
      <c r="Y22" s="97"/>
      <c r="Z22" s="96">
        <v>1</v>
      </c>
      <c r="AA22" s="123">
        <v>1</v>
      </c>
      <c r="AB22" s="124">
        <v>1</v>
      </c>
      <c r="AC22" s="100">
        <v>1</v>
      </c>
      <c r="AD22" s="100"/>
      <c r="AE22" s="101">
        <v>1</v>
      </c>
    </row>
    <row r="23" spans="2:31" x14ac:dyDescent="0.3">
      <c r="B23" s="127" t="s">
        <v>92</v>
      </c>
      <c r="C23" s="103"/>
      <c r="D23" s="104"/>
      <c r="E23" s="104"/>
      <c r="F23" s="104"/>
      <c r="G23" s="104"/>
      <c r="H23" s="104"/>
      <c r="I23" s="105"/>
      <c r="J23" s="106"/>
      <c r="K23" s="104">
        <v>1</v>
      </c>
      <c r="L23" s="104">
        <v>1</v>
      </c>
      <c r="M23" s="104">
        <v>1</v>
      </c>
      <c r="N23" s="104"/>
      <c r="O23" s="104"/>
      <c r="P23" s="104">
        <v>1</v>
      </c>
      <c r="Q23" s="104">
        <v>1</v>
      </c>
      <c r="R23" s="103">
        <v>1</v>
      </c>
      <c r="S23" s="104"/>
      <c r="T23" s="103"/>
      <c r="U23" s="104"/>
      <c r="V23" s="104"/>
      <c r="W23" s="104"/>
      <c r="X23" s="104"/>
      <c r="Y23" s="105"/>
      <c r="Z23" s="104"/>
      <c r="AA23" s="107">
        <v>1</v>
      </c>
      <c r="AB23" s="108">
        <v>1</v>
      </c>
      <c r="AC23" s="108">
        <v>1</v>
      </c>
      <c r="AD23" s="108"/>
      <c r="AE23" s="109">
        <v>1</v>
      </c>
    </row>
    <row r="24" spans="2:31" x14ac:dyDescent="0.3">
      <c r="B24" s="142" t="s">
        <v>159</v>
      </c>
      <c r="C24" s="103"/>
      <c r="D24" s="104"/>
      <c r="E24" s="104"/>
      <c r="F24" s="104"/>
      <c r="G24" s="104"/>
      <c r="H24" s="104"/>
      <c r="I24" s="105"/>
      <c r="J24" s="106"/>
      <c r="K24" s="104">
        <v>1</v>
      </c>
      <c r="L24" s="104">
        <v>1</v>
      </c>
      <c r="M24" s="104"/>
      <c r="N24" s="104"/>
      <c r="O24" s="104"/>
      <c r="P24" s="104">
        <v>1</v>
      </c>
      <c r="Q24" s="104">
        <v>1</v>
      </c>
      <c r="R24" s="103">
        <v>1</v>
      </c>
      <c r="S24" s="104"/>
      <c r="T24" s="103"/>
      <c r="U24" s="104"/>
      <c r="V24" s="104"/>
      <c r="W24" s="104"/>
      <c r="X24" s="104"/>
      <c r="Y24" s="105"/>
      <c r="Z24" s="104"/>
      <c r="AA24" s="107">
        <v>1</v>
      </c>
      <c r="AB24" s="108">
        <v>1</v>
      </c>
      <c r="AC24" s="108">
        <v>1</v>
      </c>
      <c r="AD24" s="108"/>
      <c r="AE24" s="109">
        <v>1</v>
      </c>
    </row>
    <row r="25" spans="2:31" x14ac:dyDescent="0.3">
      <c r="B25" s="142" t="s">
        <v>164</v>
      </c>
      <c r="C25" s="103"/>
      <c r="D25" s="104"/>
      <c r="E25" s="104"/>
      <c r="F25" s="104"/>
      <c r="G25" s="104"/>
      <c r="H25" s="104"/>
      <c r="I25" s="105"/>
      <c r="J25" s="106"/>
      <c r="K25" s="104">
        <v>1</v>
      </c>
      <c r="L25" s="104"/>
      <c r="M25" s="104">
        <v>1</v>
      </c>
      <c r="N25" s="104"/>
      <c r="O25" s="104"/>
      <c r="P25" s="104">
        <v>1</v>
      </c>
      <c r="Q25" s="104">
        <v>1</v>
      </c>
      <c r="R25" s="103">
        <v>1</v>
      </c>
      <c r="S25" s="104"/>
      <c r="T25" s="103"/>
      <c r="U25" s="104"/>
      <c r="V25" s="104"/>
      <c r="W25" s="104"/>
      <c r="X25" s="104"/>
      <c r="Y25" s="105"/>
      <c r="Z25" s="104"/>
      <c r="AA25" s="107">
        <v>1</v>
      </c>
      <c r="AB25" s="108">
        <v>1</v>
      </c>
      <c r="AC25" s="108">
        <v>1</v>
      </c>
      <c r="AD25" s="108"/>
      <c r="AE25" s="109">
        <v>1</v>
      </c>
    </row>
    <row r="26" spans="2:31" x14ac:dyDescent="0.3">
      <c r="B26" s="143" t="s">
        <v>95</v>
      </c>
      <c r="C26" s="103"/>
      <c r="D26" s="104"/>
      <c r="E26" s="104"/>
      <c r="F26" s="104"/>
      <c r="G26" s="104"/>
      <c r="H26" s="104"/>
      <c r="I26" s="105"/>
      <c r="J26" s="106"/>
      <c r="K26" s="104">
        <v>1</v>
      </c>
      <c r="L26" s="104">
        <v>1</v>
      </c>
      <c r="M26" s="104">
        <v>1</v>
      </c>
      <c r="N26" s="104"/>
      <c r="O26" s="104"/>
      <c r="P26" s="104">
        <v>1</v>
      </c>
      <c r="Q26" s="104">
        <v>1</v>
      </c>
      <c r="R26" s="103">
        <v>1</v>
      </c>
      <c r="S26" s="104"/>
      <c r="T26" s="103"/>
      <c r="U26" s="104"/>
      <c r="V26" s="104"/>
      <c r="W26" s="104"/>
      <c r="X26" s="104"/>
      <c r="Y26" s="105"/>
      <c r="Z26" s="104"/>
      <c r="AA26" s="107">
        <v>1</v>
      </c>
      <c r="AB26" s="108">
        <v>1</v>
      </c>
      <c r="AC26" s="108">
        <v>1</v>
      </c>
      <c r="AD26" s="108"/>
      <c r="AE26" s="109">
        <v>1</v>
      </c>
    </row>
    <row r="27" spans="2:31" x14ac:dyDescent="0.3">
      <c r="B27" s="144" t="s">
        <v>97</v>
      </c>
      <c r="C27" s="103"/>
      <c r="D27" s="104"/>
      <c r="E27" s="104"/>
      <c r="F27" s="104"/>
      <c r="G27" s="104"/>
      <c r="H27" s="104"/>
      <c r="I27" s="105"/>
      <c r="J27" s="106"/>
      <c r="K27" s="104">
        <v>1</v>
      </c>
      <c r="L27" s="104">
        <v>1</v>
      </c>
      <c r="M27" s="104"/>
      <c r="N27" s="104"/>
      <c r="O27" s="104"/>
      <c r="P27" s="104">
        <v>1</v>
      </c>
      <c r="Q27" s="104">
        <v>1</v>
      </c>
      <c r="R27" s="103">
        <v>1</v>
      </c>
      <c r="S27" s="104"/>
      <c r="T27" s="103"/>
      <c r="U27" s="104"/>
      <c r="V27" s="104"/>
      <c r="W27" s="104"/>
      <c r="X27" s="104"/>
      <c r="Y27" s="105"/>
      <c r="Z27" s="104"/>
      <c r="AA27" s="107">
        <v>1</v>
      </c>
      <c r="AB27" s="108">
        <v>1</v>
      </c>
      <c r="AC27" s="108">
        <v>1</v>
      </c>
      <c r="AD27" s="108"/>
      <c r="AE27" s="109">
        <v>1</v>
      </c>
    </row>
    <row r="28" spans="2:31" x14ac:dyDescent="0.3">
      <c r="B28" s="144" t="s">
        <v>99</v>
      </c>
      <c r="C28" s="103"/>
      <c r="D28" s="104"/>
      <c r="E28" s="104"/>
      <c r="F28" s="104"/>
      <c r="G28" s="104"/>
      <c r="H28" s="104"/>
      <c r="I28" s="105"/>
      <c r="J28" s="106"/>
      <c r="K28" s="104">
        <v>1</v>
      </c>
      <c r="L28" s="104"/>
      <c r="M28" s="104">
        <v>1</v>
      </c>
      <c r="N28" s="104"/>
      <c r="O28" s="104"/>
      <c r="P28" s="104">
        <v>1</v>
      </c>
      <c r="Q28" s="104">
        <v>1</v>
      </c>
      <c r="R28" s="103">
        <v>1</v>
      </c>
      <c r="S28" s="104"/>
      <c r="T28" s="103"/>
      <c r="U28" s="104"/>
      <c r="V28" s="104"/>
      <c r="W28" s="104"/>
      <c r="X28" s="104"/>
      <c r="Y28" s="105"/>
      <c r="Z28" s="104"/>
      <c r="AA28" s="107">
        <v>1</v>
      </c>
      <c r="AB28" s="108">
        <v>1</v>
      </c>
      <c r="AC28" s="108">
        <v>1</v>
      </c>
      <c r="AD28" s="108"/>
      <c r="AE28" s="109">
        <v>1</v>
      </c>
    </row>
    <row r="29" spans="2:31" x14ac:dyDescent="0.3">
      <c r="B29" s="143" t="s">
        <v>101</v>
      </c>
      <c r="C29" s="103"/>
      <c r="D29" s="104"/>
      <c r="E29" s="104"/>
      <c r="F29" s="104"/>
      <c r="G29" s="104"/>
      <c r="H29" s="104"/>
      <c r="I29" s="105"/>
      <c r="J29" s="106"/>
      <c r="K29" s="104">
        <v>1</v>
      </c>
      <c r="L29" s="104">
        <v>1</v>
      </c>
      <c r="M29" s="104">
        <v>1</v>
      </c>
      <c r="N29" s="104"/>
      <c r="O29" s="104"/>
      <c r="P29" s="104">
        <v>1</v>
      </c>
      <c r="Q29" s="104"/>
      <c r="R29" s="103"/>
      <c r="S29" s="104"/>
      <c r="T29" s="103"/>
      <c r="U29" s="104"/>
      <c r="V29" s="104"/>
      <c r="W29" s="104"/>
      <c r="X29" s="104"/>
      <c r="Y29" s="105"/>
      <c r="Z29" s="104"/>
      <c r="AA29" s="107">
        <v>1</v>
      </c>
      <c r="AB29" s="108">
        <v>1</v>
      </c>
      <c r="AC29" s="108">
        <v>1</v>
      </c>
      <c r="AD29" s="108"/>
      <c r="AE29" s="109">
        <v>1</v>
      </c>
    </row>
    <row r="30" spans="2:31" x14ac:dyDescent="0.3">
      <c r="B30" s="144" t="s">
        <v>161</v>
      </c>
      <c r="C30" s="103"/>
      <c r="D30" s="104"/>
      <c r="E30" s="104"/>
      <c r="F30" s="104"/>
      <c r="G30" s="104"/>
      <c r="H30" s="104"/>
      <c r="I30" s="105"/>
      <c r="J30" s="106"/>
      <c r="K30" s="104">
        <v>1</v>
      </c>
      <c r="L30" s="104">
        <v>1</v>
      </c>
      <c r="M30" s="104"/>
      <c r="N30" s="104"/>
      <c r="O30" s="104"/>
      <c r="P30" s="104">
        <v>1</v>
      </c>
      <c r="Q30" s="104"/>
      <c r="R30" s="103"/>
      <c r="S30" s="104"/>
      <c r="T30" s="103"/>
      <c r="U30" s="104"/>
      <c r="V30" s="104"/>
      <c r="W30" s="104"/>
      <c r="X30" s="104"/>
      <c r="Y30" s="105"/>
      <c r="Z30" s="104"/>
      <c r="AA30" s="107">
        <v>1</v>
      </c>
      <c r="AB30" s="108">
        <v>1</v>
      </c>
      <c r="AC30" s="108">
        <v>1</v>
      </c>
      <c r="AD30" s="108"/>
      <c r="AE30" s="109">
        <v>1</v>
      </c>
    </row>
    <row r="31" spans="2:31" x14ac:dyDescent="0.3">
      <c r="B31" s="144" t="s">
        <v>166</v>
      </c>
      <c r="C31" s="103"/>
      <c r="D31" s="104"/>
      <c r="E31" s="104"/>
      <c r="F31" s="104"/>
      <c r="G31" s="104"/>
      <c r="H31" s="104"/>
      <c r="I31" s="105"/>
      <c r="J31" s="106"/>
      <c r="K31" s="104">
        <v>1</v>
      </c>
      <c r="L31" s="104"/>
      <c r="M31" s="104">
        <v>1</v>
      </c>
      <c r="N31" s="104"/>
      <c r="O31" s="104"/>
      <c r="P31" s="104">
        <v>1</v>
      </c>
      <c r="Q31" s="104"/>
      <c r="R31" s="103"/>
      <c r="S31" s="104"/>
      <c r="T31" s="103"/>
      <c r="U31" s="104"/>
      <c r="V31" s="104"/>
      <c r="W31" s="104"/>
      <c r="X31" s="104"/>
      <c r="Y31" s="105"/>
      <c r="Z31" s="104"/>
      <c r="AA31" s="107">
        <v>1</v>
      </c>
      <c r="AB31" s="108">
        <v>1</v>
      </c>
      <c r="AC31" s="108">
        <v>1</v>
      </c>
      <c r="AD31" s="108"/>
      <c r="AE31" s="109">
        <v>1</v>
      </c>
    </row>
    <row r="32" spans="2:31" x14ac:dyDescent="0.3">
      <c r="B32" s="143" t="s">
        <v>103</v>
      </c>
      <c r="C32" s="103"/>
      <c r="D32" s="104"/>
      <c r="E32" s="104"/>
      <c r="F32" s="104"/>
      <c r="G32" s="104"/>
      <c r="H32" s="104"/>
      <c r="I32" s="105"/>
      <c r="J32" s="106"/>
      <c r="K32" s="104">
        <v>1</v>
      </c>
      <c r="L32" s="104">
        <v>1</v>
      </c>
      <c r="M32" s="104">
        <v>1</v>
      </c>
      <c r="N32" s="104"/>
      <c r="O32" s="104"/>
      <c r="P32" s="104">
        <v>1</v>
      </c>
      <c r="Q32" s="104"/>
      <c r="R32" s="103"/>
      <c r="S32" s="104"/>
      <c r="T32" s="103"/>
      <c r="U32" s="104"/>
      <c r="V32" s="104"/>
      <c r="W32" s="104"/>
      <c r="X32" s="104"/>
      <c r="Y32" s="105"/>
      <c r="Z32" s="104"/>
      <c r="AA32" s="107">
        <v>1</v>
      </c>
      <c r="AB32" s="108">
        <v>1</v>
      </c>
      <c r="AC32" s="108">
        <v>1</v>
      </c>
      <c r="AD32" s="108"/>
      <c r="AE32" s="109">
        <v>1</v>
      </c>
    </row>
    <row r="33" spans="2:31" x14ac:dyDescent="0.3">
      <c r="B33" s="144" t="s">
        <v>105</v>
      </c>
      <c r="C33" s="103"/>
      <c r="D33" s="104"/>
      <c r="E33" s="104"/>
      <c r="F33" s="104"/>
      <c r="G33" s="104"/>
      <c r="H33" s="104"/>
      <c r="I33" s="105"/>
      <c r="J33" s="106"/>
      <c r="K33" s="104">
        <v>1</v>
      </c>
      <c r="L33" s="104">
        <v>1</v>
      </c>
      <c r="M33" s="104"/>
      <c r="N33" s="104"/>
      <c r="O33" s="104"/>
      <c r="P33" s="104">
        <v>1</v>
      </c>
      <c r="Q33" s="104"/>
      <c r="R33" s="103"/>
      <c r="S33" s="104"/>
      <c r="T33" s="103"/>
      <c r="U33" s="104"/>
      <c r="V33" s="104"/>
      <c r="W33" s="104"/>
      <c r="X33" s="104"/>
      <c r="Y33" s="105"/>
      <c r="Z33" s="104"/>
      <c r="AA33" s="107">
        <v>1</v>
      </c>
      <c r="AB33" s="108">
        <v>1</v>
      </c>
      <c r="AC33" s="108">
        <v>1</v>
      </c>
      <c r="AD33" s="108"/>
      <c r="AE33" s="109">
        <v>1</v>
      </c>
    </row>
    <row r="34" spans="2:31" x14ac:dyDescent="0.3">
      <c r="B34" s="144" t="s">
        <v>107</v>
      </c>
      <c r="C34" s="103"/>
      <c r="D34" s="104"/>
      <c r="E34" s="104"/>
      <c r="F34" s="104"/>
      <c r="G34" s="104"/>
      <c r="H34" s="104"/>
      <c r="I34" s="105"/>
      <c r="J34" s="106"/>
      <c r="K34" s="104">
        <v>1</v>
      </c>
      <c r="L34" s="104"/>
      <c r="M34" s="104">
        <v>1</v>
      </c>
      <c r="N34" s="104"/>
      <c r="O34" s="104"/>
      <c r="P34" s="104">
        <v>1</v>
      </c>
      <c r="Q34" s="104"/>
      <c r="R34" s="103"/>
      <c r="S34" s="104"/>
      <c r="T34" s="103"/>
      <c r="U34" s="104"/>
      <c r="V34" s="104"/>
      <c r="W34" s="104"/>
      <c r="X34" s="104"/>
      <c r="Y34" s="105"/>
      <c r="Z34" s="104"/>
      <c r="AA34" s="107">
        <v>1</v>
      </c>
      <c r="AB34" s="108">
        <v>1</v>
      </c>
      <c r="AC34" s="108">
        <v>1</v>
      </c>
      <c r="AD34" s="108"/>
      <c r="AE34" s="109">
        <v>1</v>
      </c>
    </row>
    <row r="35" spans="2:31" x14ac:dyDescent="0.3">
      <c r="B35" s="110" t="s">
        <v>170</v>
      </c>
      <c r="C35" s="103"/>
      <c r="D35" s="104"/>
      <c r="E35" s="104"/>
      <c r="F35" s="104"/>
      <c r="G35" s="104">
        <v>1</v>
      </c>
      <c r="H35" s="104"/>
      <c r="I35" s="105"/>
      <c r="J35" s="106">
        <v>1</v>
      </c>
      <c r="K35" s="104">
        <v>1</v>
      </c>
      <c r="L35" s="104">
        <v>1</v>
      </c>
      <c r="M35" s="104">
        <v>1</v>
      </c>
      <c r="N35" s="104"/>
      <c r="O35" s="104"/>
      <c r="P35" s="104">
        <v>1</v>
      </c>
      <c r="Q35" s="104"/>
      <c r="R35" s="103"/>
      <c r="S35" s="104"/>
      <c r="T35" s="103"/>
      <c r="U35" s="104"/>
      <c r="V35" s="104"/>
      <c r="W35" s="104"/>
      <c r="X35" s="104"/>
      <c r="Y35" s="105"/>
      <c r="Z35" s="104"/>
      <c r="AA35" s="107">
        <v>1</v>
      </c>
      <c r="AB35" s="108">
        <v>1</v>
      </c>
      <c r="AC35" s="108">
        <v>1</v>
      </c>
      <c r="AD35" s="108"/>
      <c r="AE35" s="109">
        <v>1</v>
      </c>
    </row>
    <row r="36" spans="2:31" x14ac:dyDescent="0.3">
      <c r="B36" s="143" t="s">
        <v>109</v>
      </c>
      <c r="C36" s="103"/>
      <c r="D36" s="104"/>
      <c r="E36" s="104"/>
      <c r="F36" s="104"/>
      <c r="G36" s="104"/>
      <c r="H36" s="104"/>
      <c r="I36" s="105"/>
      <c r="J36" s="106"/>
      <c r="K36" s="104">
        <v>1</v>
      </c>
      <c r="L36" s="104">
        <v>1</v>
      </c>
      <c r="M36" s="104">
        <v>1</v>
      </c>
      <c r="N36" s="104"/>
      <c r="O36" s="104"/>
      <c r="P36" s="104">
        <v>1</v>
      </c>
      <c r="Q36" s="104"/>
      <c r="R36" s="103"/>
      <c r="S36" s="104"/>
      <c r="T36" s="103"/>
      <c r="U36" s="104"/>
      <c r="V36" s="104"/>
      <c r="W36" s="104"/>
      <c r="X36" s="104"/>
      <c r="Y36" s="105"/>
      <c r="Z36" s="104"/>
      <c r="AA36" s="107">
        <v>1</v>
      </c>
      <c r="AB36" s="108">
        <v>1</v>
      </c>
      <c r="AC36" s="108">
        <v>1</v>
      </c>
      <c r="AD36" s="108"/>
      <c r="AE36" s="109">
        <v>1</v>
      </c>
    </row>
    <row r="37" spans="2:31" x14ac:dyDescent="0.3">
      <c r="B37" s="144" t="s">
        <v>111</v>
      </c>
      <c r="C37" s="103"/>
      <c r="D37" s="104"/>
      <c r="E37" s="104"/>
      <c r="F37" s="104"/>
      <c r="G37" s="104"/>
      <c r="H37" s="104"/>
      <c r="I37" s="105"/>
      <c r="J37" s="106"/>
      <c r="K37" s="104">
        <v>1</v>
      </c>
      <c r="L37" s="104">
        <v>1</v>
      </c>
      <c r="M37" s="104"/>
      <c r="N37" s="104"/>
      <c r="O37" s="104"/>
      <c r="P37" s="104">
        <v>1</v>
      </c>
      <c r="Q37" s="104"/>
      <c r="R37" s="103"/>
      <c r="S37" s="104"/>
      <c r="T37" s="103"/>
      <c r="U37" s="104"/>
      <c r="V37" s="104"/>
      <c r="W37" s="104"/>
      <c r="X37" s="104"/>
      <c r="Y37" s="105"/>
      <c r="Z37" s="104"/>
      <c r="AA37" s="107">
        <v>1</v>
      </c>
      <c r="AB37" s="108">
        <v>1</v>
      </c>
      <c r="AC37" s="108">
        <v>1</v>
      </c>
      <c r="AD37" s="108"/>
      <c r="AE37" s="109">
        <v>1</v>
      </c>
    </row>
    <row r="38" spans="2:31" x14ac:dyDescent="0.3">
      <c r="B38" s="144" t="s">
        <v>113</v>
      </c>
      <c r="C38" s="103"/>
      <c r="D38" s="104"/>
      <c r="E38" s="104"/>
      <c r="F38" s="104"/>
      <c r="G38" s="104"/>
      <c r="H38" s="104"/>
      <c r="I38" s="105"/>
      <c r="J38" s="106"/>
      <c r="K38" s="104">
        <v>1</v>
      </c>
      <c r="L38" s="104"/>
      <c r="M38" s="104">
        <v>1</v>
      </c>
      <c r="N38" s="104"/>
      <c r="O38" s="104"/>
      <c r="P38" s="104">
        <v>1</v>
      </c>
      <c r="Q38" s="104"/>
      <c r="R38" s="103"/>
      <c r="S38" s="104"/>
      <c r="T38" s="103"/>
      <c r="U38" s="104"/>
      <c r="V38" s="104"/>
      <c r="W38" s="104"/>
      <c r="X38" s="104"/>
      <c r="Y38" s="105"/>
      <c r="Z38" s="104"/>
      <c r="AA38" s="107">
        <v>1</v>
      </c>
      <c r="AB38" s="108">
        <v>1</v>
      </c>
      <c r="AC38" s="108">
        <v>1</v>
      </c>
      <c r="AD38" s="108"/>
      <c r="AE38" s="109">
        <v>1</v>
      </c>
    </row>
    <row r="39" spans="2:31" x14ac:dyDescent="0.3">
      <c r="B39" s="143" t="s">
        <v>115</v>
      </c>
      <c r="C39" s="103"/>
      <c r="D39" s="104"/>
      <c r="E39" s="104"/>
      <c r="F39" s="104"/>
      <c r="G39" s="104">
        <v>1</v>
      </c>
      <c r="H39" s="104"/>
      <c r="I39" s="105"/>
      <c r="J39" s="128">
        <v>1</v>
      </c>
      <c r="K39" s="104"/>
      <c r="L39" s="104"/>
      <c r="M39" s="104"/>
      <c r="N39" s="104"/>
      <c r="O39" s="104"/>
      <c r="P39" s="104"/>
      <c r="Q39" s="104"/>
      <c r="R39" s="103"/>
      <c r="S39" s="104"/>
      <c r="T39" s="103"/>
      <c r="U39" s="104"/>
      <c r="V39" s="104"/>
      <c r="W39" s="104"/>
      <c r="X39" s="104"/>
      <c r="Y39" s="105"/>
      <c r="Z39" s="104"/>
      <c r="AA39" s="107">
        <v>1</v>
      </c>
      <c r="AB39" s="108">
        <v>1</v>
      </c>
      <c r="AC39" s="108">
        <v>1</v>
      </c>
      <c r="AD39" s="108"/>
      <c r="AE39" s="109">
        <v>1</v>
      </c>
    </row>
    <row r="40" spans="2:31" ht="12.75" thickBot="1" x14ac:dyDescent="0.35">
      <c r="B40" s="113" t="s">
        <v>116</v>
      </c>
      <c r="C40" s="119"/>
      <c r="D40" s="116"/>
      <c r="E40" s="116"/>
      <c r="F40" s="116"/>
      <c r="G40" s="116"/>
      <c r="H40" s="116"/>
      <c r="I40" s="117"/>
      <c r="J40" s="118"/>
      <c r="K40" s="116"/>
      <c r="L40" s="116"/>
      <c r="M40" s="116"/>
      <c r="N40" s="116"/>
      <c r="O40" s="116"/>
      <c r="P40" s="116"/>
      <c r="Q40" s="116"/>
      <c r="R40" s="119"/>
      <c r="S40" s="116"/>
      <c r="T40" s="119"/>
      <c r="U40" s="116"/>
      <c r="V40" s="116"/>
      <c r="W40" s="116"/>
      <c r="X40" s="116"/>
      <c r="Y40" s="117"/>
      <c r="Z40" s="116">
        <v>1</v>
      </c>
      <c r="AA40" s="120">
        <v>1</v>
      </c>
      <c r="AB40" s="121">
        <v>1</v>
      </c>
      <c r="AC40" s="121">
        <v>1</v>
      </c>
      <c r="AD40" s="121"/>
      <c r="AE40" s="122">
        <v>1</v>
      </c>
    </row>
    <row r="41" spans="2:31" x14ac:dyDescent="0.3">
      <c r="B41" s="94" t="s">
        <v>76</v>
      </c>
      <c r="C41" s="95"/>
      <c r="D41" s="96"/>
      <c r="E41" s="96"/>
      <c r="F41" s="96"/>
      <c r="G41" s="96"/>
      <c r="H41" s="96"/>
      <c r="I41" s="97"/>
      <c r="J41" s="98"/>
      <c r="K41" s="96">
        <v>1</v>
      </c>
      <c r="L41" s="96">
        <v>1</v>
      </c>
      <c r="M41" s="96">
        <v>1</v>
      </c>
      <c r="N41" s="96"/>
      <c r="O41" s="96"/>
      <c r="P41" s="96"/>
      <c r="Q41" s="96"/>
      <c r="R41" s="95"/>
      <c r="S41" s="96"/>
      <c r="T41" s="95"/>
      <c r="U41" s="96"/>
      <c r="V41" s="96"/>
      <c r="W41" s="96"/>
      <c r="X41" s="96"/>
      <c r="Y41" s="97"/>
      <c r="Z41" s="96"/>
      <c r="AA41" s="123">
        <v>1</v>
      </c>
      <c r="AB41" s="124">
        <v>1</v>
      </c>
      <c r="AC41" s="100">
        <v>1</v>
      </c>
      <c r="AD41" s="100"/>
      <c r="AE41" s="101">
        <v>1</v>
      </c>
    </row>
    <row r="42" spans="2:31" x14ac:dyDescent="0.3">
      <c r="B42" s="127" t="s">
        <v>78</v>
      </c>
      <c r="C42" s="103"/>
      <c r="D42" s="104"/>
      <c r="E42" s="104"/>
      <c r="F42" s="104"/>
      <c r="G42" s="104"/>
      <c r="H42" s="104"/>
      <c r="I42" s="105"/>
      <c r="J42" s="106"/>
      <c r="K42" s="104">
        <v>1</v>
      </c>
      <c r="L42" s="104">
        <v>1</v>
      </c>
      <c r="M42" s="104">
        <v>1</v>
      </c>
      <c r="N42" s="104"/>
      <c r="O42" s="104"/>
      <c r="P42" s="104"/>
      <c r="Q42" s="104"/>
      <c r="R42" s="103"/>
      <c r="S42" s="104"/>
      <c r="T42" s="103"/>
      <c r="U42" s="104"/>
      <c r="V42" s="104"/>
      <c r="W42" s="104"/>
      <c r="X42" s="104"/>
      <c r="Y42" s="105"/>
      <c r="Z42" s="104"/>
      <c r="AA42" s="107">
        <v>1</v>
      </c>
      <c r="AB42" s="108">
        <v>1</v>
      </c>
      <c r="AC42" s="108">
        <v>1</v>
      </c>
      <c r="AD42" s="108"/>
      <c r="AE42" s="109">
        <v>1</v>
      </c>
    </row>
    <row r="43" spans="2:31" x14ac:dyDescent="0.3">
      <c r="B43" s="142" t="s">
        <v>80</v>
      </c>
      <c r="C43" s="103"/>
      <c r="D43" s="104"/>
      <c r="E43" s="104"/>
      <c r="F43" s="104"/>
      <c r="G43" s="104"/>
      <c r="H43" s="104"/>
      <c r="I43" s="105"/>
      <c r="J43" s="106"/>
      <c r="K43" s="104">
        <v>1</v>
      </c>
      <c r="L43" s="112">
        <v>1</v>
      </c>
      <c r="M43" s="104"/>
      <c r="N43" s="104"/>
      <c r="O43" s="104"/>
      <c r="P43" s="104"/>
      <c r="Q43" s="104"/>
      <c r="R43" s="103"/>
      <c r="S43" s="104"/>
      <c r="T43" s="103"/>
      <c r="U43" s="104"/>
      <c r="V43" s="104"/>
      <c r="W43" s="104"/>
      <c r="X43" s="104"/>
      <c r="Y43" s="105"/>
      <c r="Z43" s="104"/>
      <c r="AA43" s="107">
        <v>1</v>
      </c>
      <c r="AB43" s="108">
        <v>1</v>
      </c>
      <c r="AC43" s="108">
        <v>1</v>
      </c>
      <c r="AD43" s="108"/>
      <c r="AE43" s="109">
        <v>1</v>
      </c>
    </row>
    <row r="44" spans="2:31" x14ac:dyDescent="0.3">
      <c r="B44" s="142" t="s">
        <v>82</v>
      </c>
      <c r="C44" s="103"/>
      <c r="D44" s="104"/>
      <c r="E44" s="104"/>
      <c r="F44" s="104"/>
      <c r="G44" s="104"/>
      <c r="H44" s="104"/>
      <c r="I44" s="105"/>
      <c r="J44" s="106"/>
      <c r="K44" s="104">
        <v>1</v>
      </c>
      <c r="L44" s="104"/>
      <c r="M44" s="112">
        <v>1</v>
      </c>
      <c r="N44" s="104"/>
      <c r="O44" s="104"/>
      <c r="P44" s="104"/>
      <c r="Q44" s="104"/>
      <c r="R44" s="103"/>
      <c r="S44" s="104"/>
      <c r="T44" s="103"/>
      <c r="U44" s="104"/>
      <c r="V44" s="104"/>
      <c r="W44" s="104"/>
      <c r="X44" s="104"/>
      <c r="Y44" s="105"/>
      <c r="Z44" s="104"/>
      <c r="AA44" s="107">
        <v>1</v>
      </c>
      <c r="AB44" s="108">
        <v>1</v>
      </c>
      <c r="AC44" s="108">
        <v>1</v>
      </c>
      <c r="AD44" s="108"/>
      <c r="AE44" s="109">
        <v>1</v>
      </c>
    </row>
    <row r="45" spans="2:31" x14ac:dyDescent="0.3">
      <c r="B45" s="127" t="s">
        <v>84</v>
      </c>
      <c r="C45" s="103"/>
      <c r="D45" s="104"/>
      <c r="E45" s="104"/>
      <c r="F45" s="104"/>
      <c r="G45" s="104"/>
      <c r="H45" s="104"/>
      <c r="I45" s="105"/>
      <c r="J45" s="106"/>
      <c r="K45" s="104">
        <v>1</v>
      </c>
      <c r="L45" s="112">
        <v>1</v>
      </c>
      <c r="M45" s="104"/>
      <c r="N45" s="104"/>
      <c r="O45" s="104"/>
      <c r="P45" s="104"/>
      <c r="Q45" s="104"/>
      <c r="R45" s="103"/>
      <c r="S45" s="104"/>
      <c r="T45" s="103"/>
      <c r="U45" s="104"/>
      <c r="V45" s="104"/>
      <c r="W45" s="104"/>
      <c r="X45" s="104"/>
      <c r="Y45" s="105"/>
      <c r="Z45" s="104"/>
      <c r="AA45" s="107">
        <v>1</v>
      </c>
      <c r="AB45" s="108">
        <v>1</v>
      </c>
      <c r="AC45" s="108">
        <v>1</v>
      </c>
      <c r="AD45" s="108"/>
      <c r="AE45" s="109">
        <v>1</v>
      </c>
    </row>
    <row r="46" spans="2:31" ht="12.75" thickBot="1" x14ac:dyDescent="0.35">
      <c r="B46" s="113" t="s">
        <v>86</v>
      </c>
      <c r="C46" s="119"/>
      <c r="D46" s="116"/>
      <c r="E46" s="116"/>
      <c r="F46" s="116"/>
      <c r="G46" s="116"/>
      <c r="H46" s="116"/>
      <c r="I46" s="117"/>
      <c r="J46" s="118"/>
      <c r="K46" s="116">
        <v>1</v>
      </c>
      <c r="L46" s="115">
        <v>1</v>
      </c>
      <c r="M46" s="116"/>
      <c r="N46" s="116"/>
      <c r="O46" s="116"/>
      <c r="P46" s="116"/>
      <c r="Q46" s="116"/>
      <c r="R46" s="119"/>
      <c r="S46" s="116"/>
      <c r="T46" s="119"/>
      <c r="U46" s="116"/>
      <c r="V46" s="116"/>
      <c r="W46" s="116"/>
      <c r="X46" s="116"/>
      <c r="Y46" s="117"/>
      <c r="Z46" s="116"/>
      <c r="AA46" s="120"/>
      <c r="AB46" s="121">
        <v>1</v>
      </c>
      <c r="AC46" s="121">
        <v>1</v>
      </c>
      <c r="AD46" s="121"/>
      <c r="AE46" s="122">
        <v>1</v>
      </c>
    </row>
    <row r="47" spans="2:31" ht="12.75" thickBot="1" x14ac:dyDescent="0.35">
      <c r="B47" s="133" t="s">
        <v>120</v>
      </c>
      <c r="C47" s="134"/>
      <c r="D47" s="135"/>
      <c r="E47" s="135"/>
      <c r="F47" s="135"/>
      <c r="G47" s="135"/>
      <c r="H47" s="135"/>
      <c r="I47" s="136"/>
      <c r="J47" s="137"/>
      <c r="K47" s="135"/>
      <c r="L47" s="135"/>
      <c r="M47" s="135"/>
      <c r="N47" s="135"/>
      <c r="O47" s="145">
        <v>1</v>
      </c>
      <c r="P47" s="135"/>
      <c r="Q47" s="145"/>
      <c r="R47" s="134"/>
      <c r="S47" s="135"/>
      <c r="T47" s="134"/>
      <c r="U47" s="135"/>
      <c r="V47" s="135"/>
      <c r="W47" s="135"/>
      <c r="X47" s="135"/>
      <c r="Y47" s="136"/>
      <c r="Z47" s="135"/>
      <c r="AA47" s="138">
        <v>1</v>
      </c>
      <c r="AB47" s="139">
        <v>1</v>
      </c>
      <c r="AC47" s="139">
        <v>1</v>
      </c>
      <c r="AD47" s="139"/>
      <c r="AE47" s="140">
        <v>1</v>
      </c>
    </row>
    <row r="48" spans="2:31" ht="12.75" thickBot="1" x14ac:dyDescent="0.35">
      <c r="B48" s="133" t="s">
        <v>121</v>
      </c>
      <c r="C48" s="134"/>
      <c r="D48" s="135"/>
      <c r="E48" s="135"/>
      <c r="F48" s="135"/>
      <c r="G48" s="135"/>
      <c r="H48" s="135"/>
      <c r="I48" s="136"/>
      <c r="J48" s="137"/>
      <c r="K48" s="135"/>
      <c r="L48" s="135"/>
      <c r="M48" s="135"/>
      <c r="N48" s="145">
        <v>1</v>
      </c>
      <c r="O48" s="135"/>
      <c r="P48" s="135"/>
      <c r="Q48" s="135"/>
      <c r="R48" s="134"/>
      <c r="S48" s="135"/>
      <c r="T48" s="134"/>
      <c r="U48" s="135"/>
      <c r="V48" s="135"/>
      <c r="W48" s="135"/>
      <c r="X48" s="135"/>
      <c r="Y48" s="136"/>
      <c r="Z48" s="135"/>
      <c r="AA48" s="146">
        <v>1</v>
      </c>
      <c r="AB48" s="147">
        <v>1</v>
      </c>
      <c r="AC48" s="139">
        <v>1</v>
      </c>
      <c r="AD48" s="139"/>
      <c r="AE48" s="140">
        <v>1</v>
      </c>
    </row>
    <row r="49" spans="2:32" x14ac:dyDescent="0.3">
      <c r="B49" s="94" t="s">
        <v>122</v>
      </c>
      <c r="C49" s="95"/>
      <c r="D49" s="96"/>
      <c r="E49" s="96"/>
      <c r="F49" s="96"/>
      <c r="G49" s="96"/>
      <c r="H49" s="96"/>
      <c r="I49" s="97"/>
      <c r="J49" s="98"/>
      <c r="K49" s="96"/>
      <c r="L49" s="96"/>
      <c r="M49" s="96"/>
      <c r="N49" s="96"/>
      <c r="O49" s="96"/>
      <c r="P49" s="96">
        <v>1</v>
      </c>
      <c r="Q49" s="96">
        <v>1</v>
      </c>
      <c r="R49" s="95"/>
      <c r="S49" s="96"/>
      <c r="T49" s="95"/>
      <c r="U49" s="96"/>
      <c r="V49" s="96"/>
      <c r="W49" s="96"/>
      <c r="X49" s="96"/>
      <c r="Y49" s="97"/>
      <c r="Z49" s="96"/>
      <c r="AA49" s="123">
        <v>1</v>
      </c>
      <c r="AB49" s="124">
        <v>1</v>
      </c>
      <c r="AC49" s="100">
        <v>1</v>
      </c>
      <c r="AD49" s="100"/>
      <c r="AE49" s="101">
        <v>1</v>
      </c>
    </row>
    <row r="50" spans="2:32" x14ac:dyDescent="0.3">
      <c r="B50" s="127" t="s">
        <v>125</v>
      </c>
      <c r="C50" s="103"/>
      <c r="D50" s="104"/>
      <c r="E50" s="104"/>
      <c r="F50" s="104"/>
      <c r="G50" s="104"/>
      <c r="H50" s="104"/>
      <c r="I50" s="105"/>
      <c r="J50" s="106"/>
      <c r="K50" s="104"/>
      <c r="L50" s="104"/>
      <c r="M50" s="104"/>
      <c r="N50" s="104"/>
      <c r="O50" s="104"/>
      <c r="P50" s="112">
        <v>1</v>
      </c>
      <c r="Q50" s="104"/>
      <c r="R50" s="103"/>
      <c r="S50" s="104"/>
      <c r="T50" s="103"/>
      <c r="U50" s="104"/>
      <c r="V50" s="104"/>
      <c r="W50" s="104"/>
      <c r="X50" s="104"/>
      <c r="Y50" s="105"/>
      <c r="Z50" s="104"/>
      <c r="AA50" s="107">
        <v>1</v>
      </c>
      <c r="AB50" s="108">
        <v>1</v>
      </c>
      <c r="AC50" s="108">
        <v>1</v>
      </c>
      <c r="AD50" s="108"/>
      <c r="AE50" s="109">
        <v>1</v>
      </c>
    </row>
    <row r="51" spans="2:32" ht="12.75" thickBot="1" x14ac:dyDescent="0.35">
      <c r="B51" s="127" t="s">
        <v>127</v>
      </c>
      <c r="C51" s="103"/>
      <c r="D51" s="104"/>
      <c r="E51" s="104"/>
      <c r="F51" s="104"/>
      <c r="G51" s="104"/>
      <c r="H51" s="104"/>
      <c r="I51" s="105"/>
      <c r="J51" s="106"/>
      <c r="K51" s="104"/>
      <c r="L51" s="104"/>
      <c r="M51" s="104"/>
      <c r="N51" s="104"/>
      <c r="O51" s="104"/>
      <c r="P51" s="104"/>
      <c r="Q51" s="104">
        <v>1</v>
      </c>
      <c r="R51" s="103"/>
      <c r="S51" s="104"/>
      <c r="T51" s="103"/>
      <c r="U51" s="104"/>
      <c r="V51" s="104"/>
      <c r="W51" s="104"/>
      <c r="X51" s="104"/>
      <c r="Y51" s="105"/>
      <c r="Z51" s="104"/>
      <c r="AA51" s="107">
        <v>1</v>
      </c>
      <c r="AB51" s="108">
        <v>1</v>
      </c>
      <c r="AC51" s="108">
        <v>1</v>
      </c>
      <c r="AD51" s="108"/>
      <c r="AE51" s="109">
        <v>1</v>
      </c>
    </row>
    <row r="52" spans="2:32" x14ac:dyDescent="0.3">
      <c r="B52" s="127" t="s">
        <v>129</v>
      </c>
      <c r="C52" s="103"/>
      <c r="D52" s="104"/>
      <c r="E52" s="104"/>
      <c r="F52" s="104"/>
      <c r="G52" s="104"/>
      <c r="H52" s="104"/>
      <c r="I52" s="105"/>
      <c r="J52" s="106"/>
      <c r="K52" s="104"/>
      <c r="L52" s="104"/>
      <c r="M52" s="104"/>
      <c r="N52" s="104"/>
      <c r="O52" s="104"/>
      <c r="P52" s="104"/>
      <c r="Q52" s="104"/>
      <c r="R52" s="95"/>
      <c r="S52" s="104"/>
      <c r="T52" s="103"/>
      <c r="U52" s="104"/>
      <c r="V52" s="104"/>
      <c r="W52" s="104"/>
      <c r="X52" s="104"/>
      <c r="Y52" s="105"/>
      <c r="Z52" s="104"/>
      <c r="AA52" s="107">
        <v>1</v>
      </c>
      <c r="AB52" s="108">
        <v>1</v>
      </c>
      <c r="AC52" s="108">
        <v>1</v>
      </c>
      <c r="AD52" s="108"/>
      <c r="AE52" s="109">
        <v>1</v>
      </c>
    </row>
    <row r="53" spans="2:32" x14ac:dyDescent="0.3">
      <c r="B53" s="142" t="s">
        <v>131</v>
      </c>
      <c r="C53" s="103"/>
      <c r="D53" s="104"/>
      <c r="E53" s="104"/>
      <c r="F53" s="104"/>
      <c r="G53" s="104"/>
      <c r="H53" s="104"/>
      <c r="I53" s="105"/>
      <c r="J53" s="106"/>
      <c r="K53" s="104"/>
      <c r="L53" s="104"/>
      <c r="M53" s="104"/>
      <c r="N53" s="104"/>
      <c r="O53" s="104"/>
      <c r="P53" s="104"/>
      <c r="Q53" s="104"/>
      <c r="R53" s="103"/>
      <c r="S53" s="104"/>
      <c r="T53" s="103"/>
      <c r="U53" s="104"/>
      <c r="V53" s="104"/>
      <c r="W53" s="104"/>
      <c r="X53" s="104"/>
      <c r="Y53" s="105"/>
      <c r="Z53" s="104"/>
      <c r="AA53" s="107">
        <v>1</v>
      </c>
      <c r="AB53" s="108">
        <v>1</v>
      </c>
      <c r="AC53" s="108">
        <v>1</v>
      </c>
      <c r="AD53" s="108"/>
      <c r="AE53" s="109">
        <v>1</v>
      </c>
    </row>
    <row r="54" spans="2:32" x14ac:dyDescent="0.3">
      <c r="B54" s="142" t="s">
        <v>132</v>
      </c>
      <c r="C54" s="103"/>
      <c r="D54" s="104"/>
      <c r="E54" s="104"/>
      <c r="F54" s="104"/>
      <c r="G54" s="104"/>
      <c r="H54" s="104"/>
      <c r="I54" s="105"/>
      <c r="J54" s="106"/>
      <c r="K54" s="104"/>
      <c r="L54" s="104"/>
      <c r="M54" s="104"/>
      <c r="N54" s="104"/>
      <c r="O54" s="104"/>
      <c r="P54" s="104"/>
      <c r="Q54" s="104"/>
      <c r="R54" s="103"/>
      <c r="S54" s="104"/>
      <c r="T54" s="103"/>
      <c r="U54" s="104"/>
      <c r="V54" s="104"/>
      <c r="W54" s="104"/>
      <c r="X54" s="104"/>
      <c r="Y54" s="105"/>
      <c r="Z54" s="104"/>
      <c r="AA54" s="107">
        <v>1</v>
      </c>
      <c r="AB54" s="108">
        <v>1</v>
      </c>
      <c r="AC54" s="108">
        <v>1</v>
      </c>
      <c r="AD54" s="108"/>
      <c r="AE54" s="109">
        <v>1</v>
      </c>
    </row>
    <row r="55" spans="2:32" x14ac:dyDescent="0.3">
      <c r="B55" s="142" t="s">
        <v>133</v>
      </c>
      <c r="C55" s="103"/>
      <c r="D55" s="104"/>
      <c r="E55" s="104"/>
      <c r="F55" s="104"/>
      <c r="G55" s="104"/>
      <c r="H55" s="104"/>
      <c r="I55" s="105"/>
      <c r="J55" s="106"/>
      <c r="K55" s="104"/>
      <c r="L55" s="104"/>
      <c r="M55" s="104"/>
      <c r="N55" s="104"/>
      <c r="O55" s="104"/>
      <c r="P55" s="104"/>
      <c r="Q55" s="104"/>
      <c r="R55" s="103"/>
      <c r="S55" s="104"/>
      <c r="T55" s="103"/>
      <c r="U55" s="104"/>
      <c r="V55" s="104"/>
      <c r="W55" s="104"/>
      <c r="X55" s="104"/>
      <c r="Y55" s="105"/>
      <c r="Z55" s="104"/>
      <c r="AA55" s="107">
        <v>1</v>
      </c>
      <c r="AB55" s="108">
        <v>1</v>
      </c>
      <c r="AC55" s="108">
        <v>1</v>
      </c>
      <c r="AD55" s="108"/>
      <c r="AE55" s="109">
        <v>1</v>
      </c>
    </row>
    <row r="56" spans="2:32" ht="12.75" thickBot="1" x14ac:dyDescent="0.35">
      <c r="B56" s="148" t="s">
        <v>134</v>
      </c>
      <c r="C56" s="119"/>
      <c r="D56" s="116"/>
      <c r="E56" s="116"/>
      <c r="F56" s="116"/>
      <c r="G56" s="116"/>
      <c r="H56" s="116"/>
      <c r="I56" s="117"/>
      <c r="J56" s="118"/>
      <c r="K56" s="116"/>
      <c r="L56" s="116"/>
      <c r="M56" s="116"/>
      <c r="N56" s="116"/>
      <c r="O56" s="116"/>
      <c r="P56" s="116"/>
      <c r="Q56" s="104"/>
      <c r="R56" s="103"/>
      <c r="S56" s="116"/>
      <c r="T56" s="119"/>
      <c r="U56" s="116"/>
      <c r="V56" s="116"/>
      <c r="W56" s="116"/>
      <c r="X56" s="116"/>
      <c r="Y56" s="117"/>
      <c r="Z56" s="116"/>
      <c r="AA56" s="120">
        <v>1</v>
      </c>
      <c r="AB56" s="121">
        <v>1</v>
      </c>
      <c r="AC56" s="121">
        <v>1</v>
      </c>
      <c r="AD56" s="121"/>
      <c r="AE56" s="122">
        <v>1</v>
      </c>
    </row>
    <row r="57" spans="2:32" x14ac:dyDescent="0.3">
      <c r="B57" s="102" t="s">
        <v>135</v>
      </c>
      <c r="C57" s="103"/>
      <c r="D57" s="104"/>
      <c r="E57" s="104"/>
      <c r="F57" s="104"/>
      <c r="G57" s="104"/>
      <c r="H57" s="104"/>
      <c r="I57" s="105"/>
      <c r="J57" s="106"/>
      <c r="K57" s="104"/>
      <c r="L57" s="104"/>
      <c r="M57" s="104"/>
      <c r="N57" s="104"/>
      <c r="O57" s="104"/>
      <c r="P57" s="104"/>
      <c r="Q57" s="104"/>
      <c r="R57" s="103">
        <v>1</v>
      </c>
      <c r="S57" s="104"/>
      <c r="T57" s="103"/>
      <c r="U57" s="104"/>
      <c r="V57" s="104"/>
      <c r="W57" s="104"/>
      <c r="X57" s="104"/>
      <c r="Y57" s="105"/>
      <c r="Z57" s="104"/>
      <c r="AA57" s="149">
        <v>1</v>
      </c>
      <c r="AB57" s="150">
        <v>1</v>
      </c>
      <c r="AC57" s="108">
        <v>1</v>
      </c>
      <c r="AD57" s="108"/>
      <c r="AE57" s="109">
        <v>1</v>
      </c>
    </row>
    <row r="58" spans="2:32" x14ac:dyDescent="0.3">
      <c r="B58" s="127" t="s">
        <v>137</v>
      </c>
      <c r="C58" s="103"/>
      <c r="D58" s="104"/>
      <c r="E58" s="104"/>
      <c r="F58" s="104"/>
      <c r="G58" s="104"/>
      <c r="H58" s="104"/>
      <c r="I58" s="105"/>
      <c r="J58" s="106"/>
      <c r="K58" s="104"/>
      <c r="L58" s="104"/>
      <c r="M58" s="104"/>
      <c r="N58" s="104"/>
      <c r="O58" s="104"/>
      <c r="P58" s="104"/>
      <c r="Q58" s="104"/>
      <c r="R58" s="103">
        <v>1</v>
      </c>
      <c r="S58" s="104"/>
      <c r="T58" s="103"/>
      <c r="U58" s="104"/>
      <c r="V58" s="104"/>
      <c r="W58" s="104"/>
      <c r="X58" s="104"/>
      <c r="Y58" s="105"/>
      <c r="Z58" s="104"/>
      <c r="AA58" s="107">
        <v>1</v>
      </c>
      <c r="AB58" s="108">
        <v>1</v>
      </c>
      <c r="AC58" s="108">
        <v>1</v>
      </c>
      <c r="AD58" s="108"/>
      <c r="AE58" s="109">
        <v>1</v>
      </c>
    </row>
    <row r="59" spans="2:32" x14ac:dyDescent="0.3">
      <c r="B59" s="127" t="s">
        <v>139</v>
      </c>
      <c r="C59" s="103"/>
      <c r="D59" s="104"/>
      <c r="E59" s="104"/>
      <c r="F59" s="104"/>
      <c r="G59" s="104"/>
      <c r="H59" s="104"/>
      <c r="I59" s="105"/>
      <c r="J59" s="106"/>
      <c r="K59" s="104"/>
      <c r="L59" s="104"/>
      <c r="M59" s="104"/>
      <c r="N59" s="104"/>
      <c r="O59" s="104"/>
      <c r="P59" s="104"/>
      <c r="Q59" s="104"/>
      <c r="R59" s="103">
        <v>1</v>
      </c>
      <c r="S59" s="104"/>
      <c r="T59" s="103"/>
      <c r="U59" s="104"/>
      <c r="V59" s="104"/>
      <c r="W59" s="104"/>
      <c r="X59" s="104"/>
      <c r="Y59" s="105"/>
      <c r="Z59" s="104"/>
      <c r="AA59" s="107">
        <v>1</v>
      </c>
      <c r="AB59" s="108">
        <v>1</v>
      </c>
      <c r="AC59" s="108">
        <v>1</v>
      </c>
      <c r="AD59" s="108"/>
      <c r="AE59" s="109">
        <v>1</v>
      </c>
    </row>
    <row r="60" spans="2:32" x14ac:dyDescent="0.3">
      <c r="B60" s="102" t="s">
        <v>141</v>
      </c>
      <c r="C60" s="103"/>
      <c r="D60" s="104"/>
      <c r="E60" s="104"/>
      <c r="F60" s="104"/>
      <c r="G60" s="104"/>
      <c r="H60" s="104"/>
      <c r="I60" s="105"/>
      <c r="J60" s="106"/>
      <c r="K60" s="104"/>
      <c r="L60" s="104"/>
      <c r="M60" s="104"/>
      <c r="N60" s="104"/>
      <c r="O60" s="104"/>
      <c r="P60" s="104"/>
      <c r="Q60" s="104"/>
      <c r="R60" s="103">
        <v>1</v>
      </c>
      <c r="S60" s="104"/>
      <c r="T60" s="103"/>
      <c r="U60" s="104"/>
      <c r="V60" s="104"/>
      <c r="W60" s="104"/>
      <c r="X60" s="104"/>
      <c r="Y60" s="105"/>
      <c r="Z60" s="104"/>
      <c r="AA60" s="107"/>
      <c r="AB60" s="108"/>
      <c r="AC60" s="108"/>
      <c r="AD60" s="108"/>
      <c r="AE60" s="109"/>
    </row>
    <row r="61" spans="2:32" x14ac:dyDescent="0.3">
      <c r="B61" s="102" t="s">
        <v>143</v>
      </c>
      <c r="C61" s="103"/>
      <c r="D61" s="104"/>
      <c r="E61" s="104"/>
      <c r="F61" s="104"/>
      <c r="G61" s="104"/>
      <c r="H61" s="104"/>
      <c r="I61" s="105"/>
      <c r="J61" s="106"/>
      <c r="K61" s="104"/>
      <c r="L61" s="104"/>
      <c r="M61" s="104"/>
      <c r="N61" s="104"/>
      <c r="O61" s="104"/>
      <c r="P61" s="104"/>
      <c r="Q61" s="104"/>
      <c r="R61" s="103"/>
      <c r="S61" s="112">
        <v>1</v>
      </c>
      <c r="T61" s="103"/>
      <c r="U61" s="104"/>
      <c r="V61" s="104"/>
      <c r="W61" s="104"/>
      <c r="X61" s="104"/>
      <c r="Y61" s="105"/>
      <c r="Z61" s="104"/>
      <c r="AA61" s="149">
        <v>1</v>
      </c>
      <c r="AB61" s="150">
        <v>1</v>
      </c>
      <c r="AC61" s="108">
        <v>1</v>
      </c>
      <c r="AD61" s="108"/>
      <c r="AE61" s="109">
        <v>1</v>
      </c>
    </row>
    <row r="62" spans="2:32" ht="12.75" thickBot="1" x14ac:dyDescent="0.35">
      <c r="B62" s="151" t="s">
        <v>145</v>
      </c>
      <c r="C62" s="119"/>
      <c r="D62" s="116"/>
      <c r="E62" s="116"/>
      <c r="F62" s="116"/>
      <c r="G62" s="116"/>
      <c r="H62" s="116"/>
      <c r="I62" s="117"/>
      <c r="J62" s="118"/>
      <c r="K62" s="152"/>
      <c r="L62" s="152"/>
      <c r="M62" s="152"/>
      <c r="N62" s="152"/>
      <c r="O62" s="152"/>
      <c r="P62" s="152"/>
      <c r="Q62" s="104"/>
      <c r="R62" s="119"/>
      <c r="S62" s="116"/>
      <c r="T62" s="119"/>
      <c r="U62" s="116"/>
      <c r="V62" s="116"/>
      <c r="W62" s="116"/>
      <c r="X62" s="116"/>
      <c r="Y62" s="117"/>
      <c r="Z62" s="152">
        <v>1</v>
      </c>
      <c r="AA62" s="153">
        <v>1</v>
      </c>
      <c r="AB62" s="154">
        <v>1</v>
      </c>
      <c r="AC62" s="121">
        <v>1</v>
      </c>
      <c r="AD62" s="121"/>
      <c r="AE62" s="122">
        <v>1</v>
      </c>
    </row>
    <row r="63" spans="2:32" ht="12.75" thickBot="1" x14ac:dyDescent="0.35"/>
    <row r="64" spans="2:32" ht="12.75" thickBot="1" x14ac:dyDescent="0.35">
      <c r="D64" s="221" t="s">
        <v>2201</v>
      </c>
      <c r="E64" s="222"/>
      <c r="F64" s="222"/>
      <c r="G64" s="222"/>
      <c r="H64" s="222"/>
      <c r="I64" s="222"/>
      <c r="J64" s="223"/>
      <c r="K64" s="162" t="s">
        <v>181</v>
      </c>
      <c r="L64" s="221" t="s">
        <v>2202</v>
      </c>
      <c r="M64" s="222"/>
      <c r="N64" s="222"/>
      <c r="O64" s="222"/>
      <c r="P64" s="223"/>
      <c r="Q64" s="161"/>
      <c r="R64" s="161"/>
      <c r="S64" s="224" t="s">
        <v>2203</v>
      </c>
      <c r="T64" s="225"/>
      <c r="U64" s="221" t="s">
        <v>2204</v>
      </c>
      <c r="V64" s="222"/>
      <c r="W64" s="222"/>
      <c r="X64" s="222"/>
      <c r="Y64" s="222"/>
      <c r="Z64" s="223"/>
      <c r="AA64" s="160" t="s">
        <v>2205</v>
      </c>
      <c r="AB64" s="226" t="s">
        <v>2206</v>
      </c>
      <c r="AC64" s="222"/>
      <c r="AD64" s="222"/>
      <c r="AE64" s="222"/>
      <c r="AF64" s="223"/>
    </row>
    <row r="65" spans="2:31" ht="346.9" thickBot="1" x14ac:dyDescent="0.35">
      <c r="B65" s="163" t="s">
        <v>2208</v>
      </c>
      <c r="C65" s="164" t="s">
        <v>175</v>
      </c>
      <c r="D65" s="165" t="s">
        <v>172</v>
      </c>
      <c r="E65" s="165" t="s">
        <v>179</v>
      </c>
      <c r="F65" s="165" t="s">
        <v>192</v>
      </c>
      <c r="G65" s="165" t="s">
        <v>184</v>
      </c>
      <c r="H65" s="165" t="s">
        <v>225</v>
      </c>
      <c r="I65" s="166" t="s">
        <v>177</v>
      </c>
      <c r="J65" s="167" t="s">
        <v>181</v>
      </c>
      <c r="K65" s="168" t="s">
        <v>194</v>
      </c>
      <c r="L65" s="165" t="s">
        <v>196</v>
      </c>
      <c r="M65" s="165" t="s">
        <v>198</v>
      </c>
      <c r="N65" s="165" t="s">
        <v>210</v>
      </c>
      <c r="O65" s="165" t="s">
        <v>200</v>
      </c>
      <c r="P65" s="165" t="s">
        <v>2209</v>
      </c>
      <c r="Q65" s="32" t="s">
        <v>202</v>
      </c>
      <c r="R65" s="169" t="s">
        <v>206</v>
      </c>
      <c r="S65" s="170" t="s">
        <v>208</v>
      </c>
      <c r="T65" s="168" t="s">
        <v>212</v>
      </c>
      <c r="U65" s="165" t="s">
        <v>215</v>
      </c>
      <c r="V65" s="165" t="s">
        <v>189</v>
      </c>
      <c r="W65" s="165" t="s">
        <v>218</v>
      </c>
      <c r="X65" s="165" t="s">
        <v>220</v>
      </c>
      <c r="Y65" s="166" t="s">
        <v>221</v>
      </c>
      <c r="Z65" s="171" t="s">
        <v>222</v>
      </c>
      <c r="AA65" s="172" t="s">
        <v>232</v>
      </c>
      <c r="AB65" s="173" t="s">
        <v>234</v>
      </c>
      <c r="AC65" s="173" t="s">
        <v>229</v>
      </c>
      <c r="AD65" s="173" t="s">
        <v>236</v>
      </c>
      <c r="AE65" s="174" t="s">
        <v>238</v>
      </c>
    </row>
    <row r="66" spans="2:31" ht="12.75" thickBot="1" x14ac:dyDescent="0.35">
      <c r="B66" s="102" t="s">
        <v>43</v>
      </c>
      <c r="C66" s="175"/>
      <c r="D66" s="176"/>
      <c r="E66" s="176"/>
      <c r="F66" s="176"/>
      <c r="G66" s="176">
        <v>1</v>
      </c>
      <c r="H66" s="176"/>
      <c r="I66" s="177"/>
      <c r="J66" s="134"/>
      <c r="K66" s="178"/>
      <c r="L66" s="176"/>
      <c r="M66" s="176"/>
      <c r="N66" s="176"/>
      <c r="O66" s="176"/>
      <c r="P66" s="176"/>
      <c r="Q66" s="135"/>
      <c r="R66" s="134"/>
      <c r="S66" s="176"/>
      <c r="T66" s="178"/>
      <c r="U66" s="176"/>
      <c r="V66" s="176">
        <v>1</v>
      </c>
      <c r="W66" s="176"/>
      <c r="X66" s="176"/>
      <c r="Y66" s="177"/>
      <c r="Z66" s="137"/>
      <c r="AA66" s="179"/>
      <c r="AB66" s="180"/>
      <c r="AC66" s="180"/>
      <c r="AD66" s="180"/>
      <c r="AE66" s="181"/>
    </row>
    <row r="67" spans="2:31" x14ac:dyDescent="0.3">
      <c r="B67" s="94" t="s">
        <v>48</v>
      </c>
      <c r="C67" s="182"/>
      <c r="D67" s="183"/>
      <c r="E67" s="183">
        <v>1</v>
      </c>
      <c r="F67" s="183">
        <v>1</v>
      </c>
      <c r="G67" s="183">
        <v>1</v>
      </c>
      <c r="H67" s="183">
        <v>1</v>
      </c>
      <c r="I67" s="184">
        <v>1</v>
      </c>
      <c r="J67" s="95">
        <v>1</v>
      </c>
      <c r="K67" s="185"/>
      <c r="L67" s="183"/>
      <c r="M67" s="183"/>
      <c r="N67" s="183"/>
      <c r="O67" s="183"/>
      <c r="P67" s="183"/>
      <c r="Q67" s="96"/>
      <c r="R67" s="95"/>
      <c r="S67" s="183"/>
      <c r="T67" s="185"/>
      <c r="U67" s="183"/>
      <c r="V67" s="183">
        <v>1</v>
      </c>
      <c r="W67" s="183"/>
      <c r="X67" s="183"/>
      <c r="Y67" s="184"/>
      <c r="Z67" s="98"/>
      <c r="AA67" s="186"/>
      <c r="AB67" s="187"/>
      <c r="AC67" s="187"/>
      <c r="AD67" s="187"/>
      <c r="AE67" s="188"/>
    </row>
    <row r="68" spans="2:31" x14ac:dyDescent="0.3">
      <c r="B68" s="110" t="s">
        <v>50</v>
      </c>
      <c r="C68" s="189"/>
      <c r="D68" s="190"/>
      <c r="E68" s="191">
        <v>1</v>
      </c>
      <c r="F68" s="190">
        <v>1</v>
      </c>
      <c r="G68" s="191">
        <v>1</v>
      </c>
      <c r="H68" s="190">
        <v>1</v>
      </c>
      <c r="I68" s="192">
        <v>1</v>
      </c>
      <c r="J68" s="103">
        <v>1</v>
      </c>
      <c r="K68" s="193"/>
      <c r="L68" s="190"/>
      <c r="M68" s="190"/>
      <c r="N68" s="190"/>
      <c r="O68" s="190"/>
      <c r="P68" s="190"/>
      <c r="Q68" s="104"/>
      <c r="R68" s="103"/>
      <c r="S68" s="190"/>
      <c r="T68" s="193"/>
      <c r="U68" s="190"/>
      <c r="V68" s="190">
        <v>1</v>
      </c>
      <c r="W68" s="190"/>
      <c r="X68" s="190"/>
      <c r="Y68" s="192"/>
      <c r="Z68" s="106"/>
      <c r="AA68" s="194"/>
      <c r="AB68" s="195"/>
      <c r="AC68" s="195"/>
      <c r="AD68" s="195"/>
      <c r="AE68" s="196"/>
    </row>
    <row r="69" spans="2:31" ht="12.75" thickBot="1" x14ac:dyDescent="0.35">
      <c r="B69" s="113" t="s">
        <v>53</v>
      </c>
      <c r="C69" s="197"/>
      <c r="D69" s="198"/>
      <c r="E69" s="199">
        <v>1</v>
      </c>
      <c r="F69" s="198">
        <v>1</v>
      </c>
      <c r="G69" s="199">
        <v>1</v>
      </c>
      <c r="H69" s="198">
        <v>1</v>
      </c>
      <c r="I69" s="200">
        <v>1</v>
      </c>
      <c r="J69" s="119">
        <v>1</v>
      </c>
      <c r="K69" s="201"/>
      <c r="L69" s="198"/>
      <c r="M69" s="198"/>
      <c r="N69" s="198"/>
      <c r="O69" s="198"/>
      <c r="P69" s="198"/>
      <c r="Q69" s="116"/>
      <c r="R69" s="119"/>
      <c r="S69" s="198"/>
      <c r="T69" s="201"/>
      <c r="U69" s="198"/>
      <c r="V69" s="198">
        <v>1</v>
      </c>
      <c r="W69" s="198"/>
      <c r="X69" s="198"/>
      <c r="Y69" s="200"/>
      <c r="Z69" s="118"/>
      <c r="AA69" s="202"/>
      <c r="AB69" s="203"/>
      <c r="AC69" s="203"/>
      <c r="AD69" s="203"/>
      <c r="AE69" s="204"/>
    </row>
    <row r="70" spans="2:31" x14ac:dyDescent="0.3">
      <c r="B70" s="94" t="s">
        <v>55</v>
      </c>
      <c r="C70" s="182"/>
      <c r="D70" s="183"/>
      <c r="E70" s="183"/>
      <c r="F70" s="183"/>
      <c r="G70" s="183"/>
      <c r="H70" s="183"/>
      <c r="I70" s="184"/>
      <c r="J70" s="95"/>
      <c r="K70" s="185">
        <v>1</v>
      </c>
      <c r="L70" s="183">
        <v>1</v>
      </c>
      <c r="M70" s="183">
        <v>1</v>
      </c>
      <c r="N70" s="183">
        <v>1</v>
      </c>
      <c r="O70" s="183"/>
      <c r="P70" s="183">
        <v>1</v>
      </c>
      <c r="Q70" s="184">
        <v>1</v>
      </c>
      <c r="R70" s="95">
        <v>1</v>
      </c>
      <c r="S70" s="183"/>
      <c r="T70" s="185">
        <v>1</v>
      </c>
      <c r="U70" s="183">
        <v>1</v>
      </c>
      <c r="V70" s="183"/>
      <c r="W70" s="183"/>
      <c r="X70" s="183"/>
      <c r="Y70" s="184"/>
      <c r="Z70" s="98"/>
      <c r="AA70" s="205">
        <v>1</v>
      </c>
      <c r="AB70" s="206">
        <v>1</v>
      </c>
      <c r="AC70" s="187">
        <v>1</v>
      </c>
      <c r="AD70" s="187">
        <v>1</v>
      </c>
      <c r="AE70" s="188"/>
    </row>
    <row r="71" spans="2:31" x14ac:dyDescent="0.3">
      <c r="B71" s="125" t="s">
        <v>147</v>
      </c>
      <c r="C71" s="189"/>
      <c r="D71" s="190"/>
      <c r="E71" s="190"/>
      <c r="F71" s="190"/>
      <c r="G71" s="190"/>
      <c r="H71" s="190"/>
      <c r="I71" s="192"/>
      <c r="J71" s="103"/>
      <c r="K71" s="193">
        <v>1</v>
      </c>
      <c r="L71" s="190">
        <v>1</v>
      </c>
      <c r="M71" s="190"/>
      <c r="N71" s="190">
        <v>1</v>
      </c>
      <c r="O71" s="190"/>
      <c r="P71" s="190">
        <v>1</v>
      </c>
      <c r="Q71" s="192">
        <v>1</v>
      </c>
      <c r="R71" s="103">
        <v>1</v>
      </c>
      <c r="S71" s="190"/>
      <c r="T71" s="193"/>
      <c r="U71" s="190"/>
      <c r="V71" s="190"/>
      <c r="W71" s="190"/>
      <c r="X71" s="190"/>
      <c r="Y71" s="192"/>
      <c r="Z71" s="106"/>
      <c r="AA71" s="194">
        <v>1</v>
      </c>
      <c r="AB71" s="195">
        <v>1</v>
      </c>
      <c r="AC71" s="195">
        <v>1</v>
      </c>
      <c r="AD71" s="195">
        <v>1</v>
      </c>
      <c r="AE71" s="196"/>
    </row>
    <row r="72" spans="2:31" ht="12.75" thickBot="1" x14ac:dyDescent="0.35">
      <c r="B72" s="126" t="s">
        <v>150</v>
      </c>
      <c r="C72" s="197"/>
      <c r="D72" s="198"/>
      <c r="E72" s="198"/>
      <c r="F72" s="198"/>
      <c r="G72" s="198"/>
      <c r="H72" s="198"/>
      <c r="I72" s="200"/>
      <c r="J72" s="119"/>
      <c r="K72" s="201">
        <v>1</v>
      </c>
      <c r="L72" s="198"/>
      <c r="M72" s="198">
        <v>1</v>
      </c>
      <c r="N72" s="198">
        <v>1</v>
      </c>
      <c r="O72" s="198"/>
      <c r="P72" s="198">
        <v>1</v>
      </c>
      <c r="Q72" s="200">
        <v>1</v>
      </c>
      <c r="R72" s="119">
        <v>1</v>
      </c>
      <c r="S72" s="198"/>
      <c r="T72" s="201"/>
      <c r="U72" s="198"/>
      <c r="V72" s="198"/>
      <c r="W72" s="198"/>
      <c r="X72" s="198"/>
      <c r="Y72" s="200"/>
      <c r="Z72" s="118"/>
      <c r="AA72" s="202">
        <v>1</v>
      </c>
      <c r="AB72" s="203">
        <v>1</v>
      </c>
      <c r="AC72" s="203">
        <v>1</v>
      </c>
      <c r="AD72" s="203">
        <v>1</v>
      </c>
      <c r="AE72" s="204"/>
    </row>
    <row r="73" spans="2:31" x14ac:dyDescent="0.3">
      <c r="B73" s="94" t="s">
        <v>58</v>
      </c>
      <c r="C73" s="182"/>
      <c r="D73" s="183"/>
      <c r="E73" s="183"/>
      <c r="F73" s="183"/>
      <c r="G73" s="183"/>
      <c r="H73" s="183"/>
      <c r="I73" s="184"/>
      <c r="J73" s="95"/>
      <c r="K73" s="185">
        <v>1</v>
      </c>
      <c r="L73" s="183">
        <v>1</v>
      </c>
      <c r="M73" s="183">
        <v>1</v>
      </c>
      <c r="N73" s="183">
        <v>1</v>
      </c>
      <c r="O73" s="183"/>
      <c r="P73" s="183">
        <v>1</v>
      </c>
      <c r="Q73" s="184">
        <v>1</v>
      </c>
      <c r="R73" s="95"/>
      <c r="S73" s="183"/>
      <c r="T73" s="185"/>
      <c r="U73" s="183"/>
      <c r="V73" s="183"/>
      <c r="W73" s="183"/>
      <c r="X73" s="183"/>
      <c r="Y73" s="184"/>
      <c r="Z73" s="98"/>
      <c r="AA73" s="186">
        <v>1</v>
      </c>
      <c r="AB73" s="187">
        <v>1</v>
      </c>
      <c r="AC73" s="187">
        <v>1</v>
      </c>
      <c r="AD73" s="187">
        <v>1</v>
      </c>
      <c r="AE73" s="188"/>
    </row>
    <row r="74" spans="2:31" x14ac:dyDescent="0.3">
      <c r="B74" s="127" t="s">
        <v>61</v>
      </c>
      <c r="C74" s="189"/>
      <c r="D74" s="190"/>
      <c r="E74" s="190"/>
      <c r="F74" s="190"/>
      <c r="G74" s="190"/>
      <c r="H74" s="190"/>
      <c r="I74" s="192"/>
      <c r="J74" s="103"/>
      <c r="K74" s="193">
        <v>1</v>
      </c>
      <c r="L74" s="190">
        <v>1</v>
      </c>
      <c r="M74" s="190"/>
      <c r="N74" s="190">
        <v>1</v>
      </c>
      <c r="O74" s="190"/>
      <c r="P74" s="190">
        <v>1</v>
      </c>
      <c r="Q74" s="192">
        <v>1</v>
      </c>
      <c r="R74" s="103"/>
      <c r="S74" s="190"/>
      <c r="T74" s="193"/>
      <c r="U74" s="190"/>
      <c r="V74" s="190"/>
      <c r="W74" s="190"/>
      <c r="X74" s="190"/>
      <c r="Y74" s="192"/>
      <c r="Z74" s="106"/>
      <c r="AA74" s="194">
        <v>1</v>
      </c>
      <c r="AB74" s="195">
        <v>1</v>
      </c>
      <c r="AC74" s="195">
        <v>1</v>
      </c>
      <c r="AD74" s="195">
        <v>1</v>
      </c>
      <c r="AE74" s="196"/>
    </row>
    <row r="75" spans="2:31" ht="12.75" thickBot="1" x14ac:dyDescent="0.35">
      <c r="B75" s="113" t="s">
        <v>63</v>
      </c>
      <c r="C75" s="197"/>
      <c r="D75" s="198"/>
      <c r="E75" s="198"/>
      <c r="F75" s="198"/>
      <c r="G75" s="198"/>
      <c r="H75" s="198"/>
      <c r="I75" s="200"/>
      <c r="J75" s="119"/>
      <c r="K75" s="201">
        <v>1</v>
      </c>
      <c r="L75" s="198"/>
      <c r="M75" s="198">
        <v>1</v>
      </c>
      <c r="N75" s="198">
        <v>1</v>
      </c>
      <c r="O75" s="198"/>
      <c r="P75" s="198">
        <v>1</v>
      </c>
      <c r="Q75" s="200">
        <v>1</v>
      </c>
      <c r="R75" s="119"/>
      <c r="S75" s="198"/>
      <c r="T75" s="201"/>
      <c r="U75" s="198"/>
      <c r="V75" s="198"/>
      <c r="W75" s="198"/>
      <c r="X75" s="198"/>
      <c r="Y75" s="200"/>
      <c r="Z75" s="118"/>
      <c r="AA75" s="202">
        <v>1</v>
      </c>
      <c r="AB75" s="203">
        <v>1</v>
      </c>
      <c r="AC75" s="203">
        <v>1</v>
      </c>
      <c r="AD75" s="203">
        <v>1</v>
      </c>
      <c r="AE75" s="204"/>
    </row>
    <row r="76" spans="2:31" x14ac:dyDescent="0.3">
      <c r="B76" s="94" t="s">
        <v>65</v>
      </c>
      <c r="C76" s="182"/>
      <c r="D76" s="183"/>
      <c r="E76" s="183"/>
      <c r="F76" s="183"/>
      <c r="G76" s="183"/>
      <c r="H76" s="183"/>
      <c r="I76" s="184"/>
      <c r="J76" s="95"/>
      <c r="K76" s="185"/>
      <c r="L76" s="183"/>
      <c r="M76" s="183"/>
      <c r="N76" s="183"/>
      <c r="O76" s="183"/>
      <c r="P76" s="183"/>
      <c r="Q76" s="96"/>
      <c r="R76" s="207">
        <v>1</v>
      </c>
      <c r="S76" s="183"/>
      <c r="T76" s="185"/>
      <c r="U76" s="183"/>
      <c r="V76" s="183"/>
      <c r="W76" s="183"/>
      <c r="X76" s="183"/>
      <c r="Y76" s="184"/>
      <c r="Z76" s="98"/>
      <c r="AA76" s="186">
        <v>1</v>
      </c>
      <c r="AB76" s="187">
        <v>1</v>
      </c>
      <c r="AC76" s="187">
        <v>1</v>
      </c>
      <c r="AD76" s="187">
        <v>1</v>
      </c>
      <c r="AE76" s="188"/>
    </row>
    <row r="77" spans="2:31" x14ac:dyDescent="0.3">
      <c r="B77" s="127" t="s">
        <v>68</v>
      </c>
      <c r="C77" s="189"/>
      <c r="D77" s="190"/>
      <c r="E77" s="190"/>
      <c r="F77" s="190"/>
      <c r="G77" s="190"/>
      <c r="H77" s="190"/>
      <c r="I77" s="192"/>
      <c r="J77" s="103"/>
      <c r="K77" s="193"/>
      <c r="L77" s="190"/>
      <c r="M77" s="190"/>
      <c r="N77" s="190"/>
      <c r="O77" s="190"/>
      <c r="P77" s="190"/>
      <c r="Q77" s="104"/>
      <c r="R77" s="103">
        <v>1</v>
      </c>
      <c r="S77" s="190"/>
      <c r="T77" s="193"/>
      <c r="U77" s="190"/>
      <c r="V77" s="190"/>
      <c r="W77" s="190"/>
      <c r="X77" s="190"/>
      <c r="Y77" s="192"/>
      <c r="Z77" s="106"/>
      <c r="AA77" s="194">
        <v>1</v>
      </c>
      <c r="AB77" s="195">
        <v>1</v>
      </c>
      <c r="AC77" s="195">
        <v>1</v>
      </c>
      <c r="AD77" s="195">
        <v>1</v>
      </c>
      <c r="AE77" s="196"/>
    </row>
    <row r="78" spans="2:31" ht="12.75" thickBot="1" x14ac:dyDescent="0.35">
      <c r="B78" s="113" t="s">
        <v>70</v>
      </c>
      <c r="C78" s="197"/>
      <c r="D78" s="198"/>
      <c r="E78" s="198"/>
      <c r="F78" s="198"/>
      <c r="G78" s="198"/>
      <c r="H78" s="198"/>
      <c r="I78" s="200"/>
      <c r="J78" s="119"/>
      <c r="K78" s="201"/>
      <c r="L78" s="198"/>
      <c r="M78" s="198"/>
      <c r="N78" s="198"/>
      <c r="O78" s="198"/>
      <c r="P78" s="198"/>
      <c r="Q78" s="116"/>
      <c r="R78" s="119">
        <v>1</v>
      </c>
      <c r="S78" s="198"/>
      <c r="T78" s="201"/>
      <c r="U78" s="198"/>
      <c r="V78" s="198"/>
      <c r="W78" s="198"/>
      <c r="X78" s="198"/>
      <c r="Y78" s="200"/>
      <c r="Z78" s="118"/>
      <c r="AA78" s="202">
        <v>1</v>
      </c>
      <c r="AB78" s="203">
        <v>1</v>
      </c>
      <c r="AC78" s="203">
        <v>1</v>
      </c>
      <c r="AD78" s="203">
        <v>1</v>
      </c>
      <c r="AE78" s="204"/>
    </row>
    <row r="79" spans="2:31" x14ac:dyDescent="0.3">
      <c r="B79" s="130" t="s">
        <v>155</v>
      </c>
      <c r="C79" s="182"/>
      <c r="D79" s="183"/>
      <c r="E79" s="183"/>
      <c r="F79" s="183"/>
      <c r="G79" s="183"/>
      <c r="H79" s="183"/>
      <c r="I79" s="184"/>
      <c r="J79" s="95"/>
      <c r="K79" s="185"/>
      <c r="L79" s="183"/>
      <c r="M79" s="183"/>
      <c r="N79" s="183"/>
      <c r="O79" s="183"/>
      <c r="P79" s="183"/>
      <c r="Q79" s="96"/>
      <c r="R79" s="95"/>
      <c r="S79" s="183"/>
      <c r="T79" s="185">
        <v>1</v>
      </c>
      <c r="U79" s="208">
        <v>1</v>
      </c>
      <c r="V79" s="183"/>
      <c r="W79" s="183"/>
      <c r="X79" s="183"/>
      <c r="Y79" s="184"/>
      <c r="Z79" s="98"/>
      <c r="AA79" s="186">
        <v>1</v>
      </c>
      <c r="AB79" s="187">
        <v>1</v>
      </c>
      <c r="AC79" s="187">
        <v>1</v>
      </c>
      <c r="AD79" s="187">
        <v>1</v>
      </c>
      <c r="AE79" s="188"/>
    </row>
    <row r="80" spans="2:31" x14ac:dyDescent="0.3">
      <c r="B80" s="110" t="s">
        <v>72</v>
      </c>
      <c r="C80" s="189"/>
      <c r="D80" s="190"/>
      <c r="E80" s="190"/>
      <c r="F80" s="190"/>
      <c r="G80" s="190"/>
      <c r="H80" s="190"/>
      <c r="I80" s="192"/>
      <c r="J80" s="103"/>
      <c r="K80" s="193"/>
      <c r="L80" s="190"/>
      <c r="M80" s="190"/>
      <c r="N80" s="190"/>
      <c r="O80" s="190"/>
      <c r="P80" s="190"/>
      <c r="Q80" s="104"/>
      <c r="R80" s="103"/>
      <c r="S80" s="190"/>
      <c r="T80" s="193">
        <v>1</v>
      </c>
      <c r="U80" s="190">
        <v>1</v>
      </c>
      <c r="V80" s="190"/>
      <c r="W80" s="190"/>
      <c r="X80" s="190"/>
      <c r="Y80" s="192"/>
      <c r="Z80" s="106"/>
      <c r="AA80" s="194">
        <v>1</v>
      </c>
      <c r="AB80" s="195">
        <v>1</v>
      </c>
      <c r="AC80" s="195">
        <v>1</v>
      </c>
      <c r="AD80" s="195">
        <v>1</v>
      </c>
      <c r="AE80" s="196"/>
    </row>
    <row r="81" spans="2:31" ht="49.5" x14ac:dyDescent="0.3">
      <c r="B81" s="131" t="s">
        <v>157</v>
      </c>
      <c r="C81" s="189"/>
      <c r="D81" s="190"/>
      <c r="E81" s="190"/>
      <c r="F81" s="190"/>
      <c r="G81" s="190"/>
      <c r="H81" s="190"/>
      <c r="I81" s="192"/>
      <c r="J81" s="103"/>
      <c r="K81" s="193"/>
      <c r="L81" s="190"/>
      <c r="M81" s="190"/>
      <c r="N81" s="190"/>
      <c r="O81" s="190"/>
      <c r="P81" s="190"/>
      <c r="Q81" s="104"/>
      <c r="R81" s="103"/>
      <c r="S81" s="190"/>
      <c r="T81" s="193">
        <v>1</v>
      </c>
      <c r="U81" s="190">
        <v>1</v>
      </c>
      <c r="V81" s="190"/>
      <c r="W81" s="190"/>
      <c r="X81" s="190"/>
      <c r="Y81" s="192"/>
      <c r="Z81" s="106"/>
      <c r="AA81" s="194"/>
      <c r="AB81" s="195"/>
      <c r="AC81" s="195"/>
      <c r="AD81" s="195"/>
      <c r="AE81" s="196"/>
    </row>
    <row r="82" spans="2:31" ht="62.25" thickBot="1" x14ac:dyDescent="0.35">
      <c r="B82" s="132" t="s">
        <v>158</v>
      </c>
      <c r="C82" s="197"/>
      <c r="D82" s="198"/>
      <c r="E82" s="198"/>
      <c r="F82" s="198"/>
      <c r="G82" s="198"/>
      <c r="H82" s="198"/>
      <c r="I82" s="200"/>
      <c r="J82" s="119"/>
      <c r="K82" s="201"/>
      <c r="L82" s="198"/>
      <c r="M82" s="198"/>
      <c r="N82" s="198"/>
      <c r="O82" s="198"/>
      <c r="P82" s="198"/>
      <c r="Q82" s="116"/>
      <c r="R82" s="119"/>
      <c r="S82" s="198"/>
      <c r="T82" s="201">
        <v>1</v>
      </c>
      <c r="U82" s="198">
        <v>1</v>
      </c>
      <c r="V82" s="198"/>
      <c r="W82" s="198"/>
      <c r="X82" s="198"/>
      <c r="Y82" s="200"/>
      <c r="Z82" s="118"/>
      <c r="AA82" s="202"/>
      <c r="AB82" s="203"/>
      <c r="AC82" s="203"/>
      <c r="AD82" s="203"/>
      <c r="AE82" s="204"/>
    </row>
    <row r="83" spans="2:31" ht="12.75" thickBot="1" x14ac:dyDescent="0.35">
      <c r="B83" s="133" t="s">
        <v>152</v>
      </c>
      <c r="C83" s="175"/>
      <c r="D83" s="176"/>
      <c r="E83" s="176"/>
      <c r="F83" s="176"/>
      <c r="G83" s="176"/>
      <c r="H83" s="176"/>
      <c r="I83" s="177"/>
      <c r="J83" s="134"/>
      <c r="K83" s="178"/>
      <c r="L83" s="176"/>
      <c r="M83" s="176"/>
      <c r="N83" s="176">
        <v>1</v>
      </c>
      <c r="O83" s="176"/>
      <c r="P83" s="176"/>
      <c r="Q83" s="135"/>
      <c r="R83" s="134">
        <v>1</v>
      </c>
      <c r="S83" s="176"/>
      <c r="T83" s="178">
        <v>1</v>
      </c>
      <c r="U83" s="176"/>
      <c r="V83" s="176"/>
      <c r="W83" s="209">
        <v>1</v>
      </c>
      <c r="X83" s="176">
        <v>1</v>
      </c>
      <c r="Y83" s="177">
        <v>1</v>
      </c>
      <c r="Z83" s="137">
        <v>1</v>
      </c>
      <c r="AA83" s="179">
        <v>1</v>
      </c>
      <c r="AB83" s="180">
        <v>1</v>
      </c>
      <c r="AC83" s="180">
        <v>1</v>
      </c>
      <c r="AD83" s="180">
        <v>1</v>
      </c>
      <c r="AE83" s="181"/>
    </row>
    <row r="84" spans="2:31" ht="12.75" thickBot="1" x14ac:dyDescent="0.35">
      <c r="B84" s="141" t="s">
        <v>169</v>
      </c>
      <c r="C84" s="182"/>
      <c r="D84" s="183"/>
      <c r="E84" s="183"/>
      <c r="F84" s="183"/>
      <c r="G84" s="183"/>
      <c r="H84" s="183"/>
      <c r="I84" s="184"/>
      <c r="J84" s="95"/>
      <c r="K84" s="185"/>
      <c r="L84" s="183"/>
      <c r="M84" s="183"/>
      <c r="N84" s="183"/>
      <c r="O84" s="183">
        <v>1</v>
      </c>
      <c r="P84" s="183"/>
      <c r="Q84" s="96"/>
      <c r="R84" s="207">
        <v>1</v>
      </c>
      <c r="S84" s="183"/>
      <c r="T84" s="185">
        <v>1</v>
      </c>
      <c r="U84" s="183">
        <v>1</v>
      </c>
      <c r="V84" s="183"/>
      <c r="W84" s="183">
        <v>1</v>
      </c>
      <c r="X84" s="183">
        <v>1</v>
      </c>
      <c r="Y84" s="184">
        <v>1</v>
      </c>
      <c r="Z84" s="98">
        <v>1</v>
      </c>
      <c r="AA84" s="210">
        <v>1</v>
      </c>
      <c r="AB84" s="211">
        <v>1</v>
      </c>
      <c r="AC84" s="180">
        <v>1</v>
      </c>
      <c r="AD84" s="180">
        <v>1</v>
      </c>
      <c r="AE84" s="181"/>
    </row>
    <row r="85" spans="2:31" x14ac:dyDescent="0.3">
      <c r="B85" s="94" t="s">
        <v>88</v>
      </c>
      <c r="C85" s="182"/>
      <c r="D85" s="183"/>
      <c r="E85" s="183"/>
      <c r="F85" s="183"/>
      <c r="G85" s="183"/>
      <c r="H85" s="183"/>
      <c r="I85" s="184"/>
      <c r="J85" s="95"/>
      <c r="K85" s="185"/>
      <c r="L85" s="183"/>
      <c r="M85" s="183"/>
      <c r="N85" s="183">
        <v>1</v>
      </c>
      <c r="O85" s="183">
        <v>1</v>
      </c>
      <c r="P85" s="183"/>
      <c r="Q85" s="96"/>
      <c r="R85" s="95">
        <v>1</v>
      </c>
      <c r="S85" s="183"/>
      <c r="T85" s="185">
        <v>1</v>
      </c>
      <c r="U85" s="183"/>
      <c r="V85" s="183"/>
      <c r="W85" s="183">
        <v>1</v>
      </c>
      <c r="X85" s="183">
        <v>1</v>
      </c>
      <c r="Y85" s="184">
        <v>1</v>
      </c>
      <c r="Z85" s="98">
        <v>1</v>
      </c>
      <c r="AA85" s="186">
        <v>1</v>
      </c>
      <c r="AB85" s="187">
        <v>1</v>
      </c>
      <c r="AC85" s="187">
        <v>1</v>
      </c>
      <c r="AD85" s="187">
        <v>1</v>
      </c>
      <c r="AE85" s="188"/>
    </row>
    <row r="86" spans="2:31" x14ac:dyDescent="0.3">
      <c r="B86" s="127" t="s">
        <v>92</v>
      </c>
      <c r="C86" s="189"/>
      <c r="D86" s="190"/>
      <c r="E86" s="190"/>
      <c r="F86" s="190"/>
      <c r="G86" s="190"/>
      <c r="H86" s="190"/>
      <c r="I86" s="192"/>
      <c r="J86" s="103"/>
      <c r="K86" s="193"/>
      <c r="L86" s="190"/>
      <c r="M86" s="190"/>
      <c r="N86" s="190"/>
      <c r="O86" s="190">
        <v>1</v>
      </c>
      <c r="P86" s="190"/>
      <c r="Q86" s="104"/>
      <c r="R86" s="103">
        <v>1</v>
      </c>
      <c r="S86" s="190"/>
      <c r="T86" s="193">
        <v>1</v>
      </c>
      <c r="U86" s="190"/>
      <c r="V86" s="190"/>
      <c r="W86" s="191">
        <v>1</v>
      </c>
      <c r="X86" s="190">
        <v>1</v>
      </c>
      <c r="Y86" s="192">
        <v>1</v>
      </c>
      <c r="Z86" s="106">
        <v>1</v>
      </c>
      <c r="AA86" s="194">
        <v>1</v>
      </c>
      <c r="AB86" s="195">
        <v>1</v>
      </c>
      <c r="AC86" s="195">
        <v>1</v>
      </c>
      <c r="AD86" s="212">
        <v>1</v>
      </c>
      <c r="AE86" s="196"/>
    </row>
    <row r="87" spans="2:31" x14ac:dyDescent="0.3">
      <c r="B87" s="142" t="s">
        <v>159</v>
      </c>
      <c r="C87" s="189"/>
      <c r="D87" s="190"/>
      <c r="E87" s="190"/>
      <c r="F87" s="190"/>
      <c r="G87" s="190"/>
      <c r="H87" s="190"/>
      <c r="I87" s="192"/>
      <c r="J87" s="103"/>
      <c r="K87" s="193"/>
      <c r="L87" s="190"/>
      <c r="M87" s="190"/>
      <c r="N87" s="190"/>
      <c r="O87" s="190">
        <v>1</v>
      </c>
      <c r="P87" s="190"/>
      <c r="Q87" s="104"/>
      <c r="R87" s="103">
        <v>1</v>
      </c>
      <c r="S87" s="190"/>
      <c r="T87" s="193">
        <v>1</v>
      </c>
      <c r="U87" s="190"/>
      <c r="V87" s="190"/>
      <c r="W87" s="190">
        <v>1</v>
      </c>
      <c r="X87" s="190">
        <v>1</v>
      </c>
      <c r="Y87" s="192">
        <v>1</v>
      </c>
      <c r="Z87" s="106">
        <v>1</v>
      </c>
      <c r="AA87" s="194">
        <v>1</v>
      </c>
      <c r="AB87" s="195">
        <v>1</v>
      </c>
      <c r="AC87" s="195">
        <v>1</v>
      </c>
      <c r="AD87" s="195">
        <v>1</v>
      </c>
      <c r="AE87" s="196"/>
    </row>
    <row r="88" spans="2:31" x14ac:dyDescent="0.3">
      <c r="B88" s="142" t="s">
        <v>164</v>
      </c>
      <c r="C88" s="189"/>
      <c r="D88" s="190"/>
      <c r="E88" s="190"/>
      <c r="F88" s="190"/>
      <c r="G88" s="190"/>
      <c r="H88" s="190"/>
      <c r="I88" s="192"/>
      <c r="J88" s="103"/>
      <c r="K88" s="193"/>
      <c r="L88" s="190"/>
      <c r="M88" s="190"/>
      <c r="N88" s="190"/>
      <c r="O88" s="190">
        <v>1</v>
      </c>
      <c r="P88" s="190"/>
      <c r="Q88" s="104"/>
      <c r="R88" s="103">
        <v>1</v>
      </c>
      <c r="S88" s="190"/>
      <c r="T88" s="193">
        <v>1</v>
      </c>
      <c r="U88" s="190"/>
      <c r="V88" s="190"/>
      <c r="W88" s="190">
        <v>1</v>
      </c>
      <c r="X88" s="190">
        <v>1</v>
      </c>
      <c r="Y88" s="192">
        <v>1</v>
      </c>
      <c r="Z88" s="106">
        <v>1</v>
      </c>
      <c r="AA88" s="194">
        <v>1</v>
      </c>
      <c r="AB88" s="195">
        <v>1</v>
      </c>
      <c r="AC88" s="195">
        <v>1</v>
      </c>
      <c r="AD88" s="195">
        <v>1</v>
      </c>
      <c r="AE88" s="196"/>
    </row>
    <row r="89" spans="2:31" x14ac:dyDescent="0.3">
      <c r="B89" s="143" t="s">
        <v>95</v>
      </c>
      <c r="C89" s="189"/>
      <c r="D89" s="190"/>
      <c r="E89" s="190"/>
      <c r="F89" s="190"/>
      <c r="G89" s="190"/>
      <c r="H89" s="190"/>
      <c r="I89" s="192"/>
      <c r="J89" s="103"/>
      <c r="K89" s="193"/>
      <c r="L89" s="190"/>
      <c r="M89" s="190"/>
      <c r="N89" s="190"/>
      <c r="O89" s="190"/>
      <c r="P89" s="190"/>
      <c r="Q89" s="104"/>
      <c r="R89" s="103"/>
      <c r="S89" s="190"/>
      <c r="T89" s="193">
        <v>1</v>
      </c>
      <c r="U89" s="190"/>
      <c r="V89" s="190"/>
      <c r="W89" s="190">
        <v>1</v>
      </c>
      <c r="X89" s="190">
        <v>1</v>
      </c>
      <c r="Y89" s="192">
        <v>1</v>
      </c>
      <c r="Z89" s="106">
        <v>1</v>
      </c>
      <c r="AA89" s="194">
        <v>1</v>
      </c>
      <c r="AB89" s="195">
        <v>1</v>
      </c>
      <c r="AC89" s="195">
        <v>1</v>
      </c>
      <c r="AD89" s="195">
        <v>1</v>
      </c>
      <c r="AE89" s="196"/>
    </row>
    <row r="90" spans="2:31" x14ac:dyDescent="0.3">
      <c r="B90" s="144" t="s">
        <v>97</v>
      </c>
      <c r="C90" s="189"/>
      <c r="D90" s="190"/>
      <c r="E90" s="190"/>
      <c r="F90" s="190"/>
      <c r="G90" s="190"/>
      <c r="H90" s="190"/>
      <c r="I90" s="192"/>
      <c r="J90" s="103"/>
      <c r="K90" s="193"/>
      <c r="L90" s="190"/>
      <c r="M90" s="190"/>
      <c r="N90" s="190"/>
      <c r="O90" s="190"/>
      <c r="P90" s="190"/>
      <c r="Q90" s="104"/>
      <c r="R90" s="103"/>
      <c r="S90" s="190"/>
      <c r="T90" s="193">
        <v>1</v>
      </c>
      <c r="U90" s="190"/>
      <c r="V90" s="190"/>
      <c r="W90" s="190">
        <v>1</v>
      </c>
      <c r="X90" s="190">
        <v>1</v>
      </c>
      <c r="Y90" s="192">
        <v>1</v>
      </c>
      <c r="Z90" s="106">
        <v>1</v>
      </c>
      <c r="AA90" s="194">
        <v>1</v>
      </c>
      <c r="AB90" s="195">
        <v>1</v>
      </c>
      <c r="AC90" s="195">
        <v>1</v>
      </c>
      <c r="AD90" s="195">
        <v>1</v>
      </c>
      <c r="AE90" s="196"/>
    </row>
    <row r="91" spans="2:31" x14ac:dyDescent="0.3">
      <c r="B91" s="144" t="s">
        <v>99</v>
      </c>
      <c r="C91" s="189"/>
      <c r="D91" s="190"/>
      <c r="E91" s="190"/>
      <c r="F91" s="190"/>
      <c r="G91" s="190"/>
      <c r="H91" s="190"/>
      <c r="I91" s="192"/>
      <c r="J91" s="103"/>
      <c r="K91" s="193"/>
      <c r="L91" s="190"/>
      <c r="M91" s="190"/>
      <c r="N91" s="190"/>
      <c r="O91" s="190"/>
      <c r="P91" s="190"/>
      <c r="Q91" s="104"/>
      <c r="R91" s="103"/>
      <c r="S91" s="190"/>
      <c r="T91" s="193">
        <v>1</v>
      </c>
      <c r="U91" s="190"/>
      <c r="V91" s="190"/>
      <c r="W91" s="190">
        <v>1</v>
      </c>
      <c r="X91" s="190">
        <v>1</v>
      </c>
      <c r="Y91" s="192">
        <v>1</v>
      </c>
      <c r="Z91" s="106">
        <v>1</v>
      </c>
      <c r="AA91" s="194">
        <v>1</v>
      </c>
      <c r="AB91" s="195">
        <v>1</v>
      </c>
      <c r="AC91" s="195">
        <v>1</v>
      </c>
      <c r="AD91" s="195">
        <v>1</v>
      </c>
      <c r="AE91" s="196"/>
    </row>
    <row r="92" spans="2:31" x14ac:dyDescent="0.3">
      <c r="B92" s="143" t="s">
        <v>101</v>
      </c>
      <c r="C92" s="189"/>
      <c r="D92" s="190"/>
      <c r="E92" s="190"/>
      <c r="F92" s="190"/>
      <c r="G92" s="190"/>
      <c r="H92" s="190"/>
      <c r="I92" s="192"/>
      <c r="J92" s="103"/>
      <c r="K92" s="193"/>
      <c r="L92" s="190"/>
      <c r="M92" s="190"/>
      <c r="N92" s="190"/>
      <c r="O92">
        <v>1</v>
      </c>
      <c r="P92" s="190"/>
      <c r="Q92" s="104"/>
      <c r="R92" s="103">
        <v>1</v>
      </c>
      <c r="S92" s="190"/>
      <c r="T92" s="193">
        <v>1</v>
      </c>
      <c r="U92" s="190"/>
      <c r="V92" s="190"/>
      <c r="W92" s="190">
        <v>1</v>
      </c>
      <c r="X92" s="190">
        <v>1</v>
      </c>
      <c r="Y92" s="192">
        <v>1</v>
      </c>
      <c r="Z92" s="106">
        <v>1</v>
      </c>
      <c r="AA92" s="194">
        <v>1</v>
      </c>
      <c r="AB92" s="195">
        <v>1</v>
      </c>
      <c r="AC92" s="195">
        <v>1</v>
      </c>
      <c r="AD92" s="195">
        <v>1</v>
      </c>
      <c r="AE92" s="196"/>
    </row>
    <row r="93" spans="2:31" x14ac:dyDescent="0.3">
      <c r="B93" s="144" t="s">
        <v>161</v>
      </c>
      <c r="C93" s="189"/>
      <c r="D93" s="190"/>
      <c r="E93" s="190"/>
      <c r="F93" s="190"/>
      <c r="G93" s="190"/>
      <c r="H93" s="190"/>
      <c r="I93" s="192"/>
      <c r="J93" s="103"/>
      <c r="K93" s="193"/>
      <c r="L93" s="190"/>
      <c r="M93" s="190"/>
      <c r="N93" s="190"/>
      <c r="O93" s="190">
        <v>1</v>
      </c>
      <c r="P93" s="190"/>
      <c r="Q93" s="104"/>
      <c r="R93" s="103">
        <v>1</v>
      </c>
      <c r="S93" s="190"/>
      <c r="T93" s="193">
        <v>1</v>
      </c>
      <c r="U93" s="190"/>
      <c r="V93" s="190"/>
      <c r="W93" s="190">
        <v>1</v>
      </c>
      <c r="X93" s="190">
        <v>1</v>
      </c>
      <c r="Y93" s="192">
        <v>1</v>
      </c>
      <c r="Z93" s="106">
        <v>1</v>
      </c>
      <c r="AA93" s="194">
        <v>1</v>
      </c>
      <c r="AB93" s="195">
        <v>1</v>
      </c>
      <c r="AC93" s="195">
        <v>1</v>
      </c>
      <c r="AD93" s="195">
        <v>1</v>
      </c>
      <c r="AE93" s="196"/>
    </row>
    <row r="94" spans="2:31" x14ac:dyDescent="0.3">
      <c r="B94" s="144" t="s">
        <v>166</v>
      </c>
      <c r="C94" s="189"/>
      <c r="D94" s="190"/>
      <c r="E94" s="190"/>
      <c r="F94" s="190"/>
      <c r="G94" s="190"/>
      <c r="H94" s="190"/>
      <c r="I94" s="192"/>
      <c r="J94" s="103"/>
      <c r="K94" s="193"/>
      <c r="L94" s="190"/>
      <c r="M94" s="190"/>
      <c r="N94" s="190"/>
      <c r="O94" s="190">
        <v>1</v>
      </c>
      <c r="P94" s="190"/>
      <c r="Q94" s="104"/>
      <c r="R94" s="103">
        <v>1</v>
      </c>
      <c r="S94" s="190"/>
      <c r="T94" s="193">
        <v>1</v>
      </c>
      <c r="U94" s="190"/>
      <c r="V94" s="190"/>
      <c r="W94" s="190">
        <v>1</v>
      </c>
      <c r="X94" s="190">
        <v>1</v>
      </c>
      <c r="Y94" s="192">
        <v>1</v>
      </c>
      <c r="Z94" s="106">
        <v>1</v>
      </c>
      <c r="AA94" s="194">
        <v>1</v>
      </c>
      <c r="AB94" s="195">
        <v>1</v>
      </c>
      <c r="AC94" s="195">
        <v>1</v>
      </c>
      <c r="AD94" s="195">
        <v>1</v>
      </c>
      <c r="AE94" s="196"/>
    </row>
    <row r="95" spans="2:31" x14ac:dyDescent="0.3">
      <c r="B95" s="143" t="s">
        <v>103</v>
      </c>
      <c r="C95" s="189"/>
      <c r="D95" s="190"/>
      <c r="E95" s="190"/>
      <c r="F95" s="190"/>
      <c r="G95" s="190"/>
      <c r="H95" s="190"/>
      <c r="I95" s="192"/>
      <c r="J95" s="103"/>
      <c r="K95" s="193"/>
      <c r="L95" s="190"/>
      <c r="M95" s="190"/>
      <c r="N95" s="190"/>
      <c r="O95" s="190">
        <v>1</v>
      </c>
      <c r="P95" s="190"/>
      <c r="Q95" s="104"/>
      <c r="R95" s="103">
        <v>1</v>
      </c>
      <c r="S95" s="190"/>
      <c r="T95" s="193"/>
      <c r="U95" s="190"/>
      <c r="V95" s="190"/>
      <c r="W95" s="190"/>
      <c r="X95" s="190"/>
      <c r="Y95" s="192"/>
      <c r="Z95" s="106">
        <v>1</v>
      </c>
      <c r="AA95" s="194">
        <v>1</v>
      </c>
      <c r="AB95" s="195">
        <v>1</v>
      </c>
      <c r="AC95" s="195">
        <v>1</v>
      </c>
      <c r="AD95" s="195">
        <v>1</v>
      </c>
      <c r="AE95" s="196"/>
    </row>
    <row r="96" spans="2:31" x14ac:dyDescent="0.3">
      <c r="B96" s="144" t="s">
        <v>105</v>
      </c>
      <c r="C96" s="189"/>
      <c r="D96" s="190"/>
      <c r="E96" s="190"/>
      <c r="F96" s="190"/>
      <c r="G96" s="190"/>
      <c r="H96" s="190"/>
      <c r="I96" s="192"/>
      <c r="J96" s="103"/>
      <c r="K96" s="193"/>
      <c r="L96" s="190"/>
      <c r="M96" s="190"/>
      <c r="N96" s="190"/>
      <c r="O96" s="190">
        <v>1</v>
      </c>
      <c r="P96" s="190"/>
      <c r="Q96" s="104"/>
      <c r="R96" s="103">
        <v>1</v>
      </c>
      <c r="S96" s="190"/>
      <c r="T96" s="193"/>
      <c r="U96" s="190"/>
      <c r="V96" s="190"/>
      <c r="W96" s="190"/>
      <c r="X96" s="190"/>
      <c r="Y96" s="192"/>
      <c r="Z96" s="106">
        <v>1</v>
      </c>
      <c r="AA96" s="194">
        <v>1</v>
      </c>
      <c r="AB96" s="195">
        <v>1</v>
      </c>
      <c r="AC96" s="195">
        <v>1</v>
      </c>
      <c r="AD96" s="195">
        <v>1</v>
      </c>
      <c r="AE96" s="196"/>
    </row>
    <row r="97" spans="2:31" x14ac:dyDescent="0.3">
      <c r="B97" s="144" t="s">
        <v>107</v>
      </c>
      <c r="C97" s="189"/>
      <c r="D97" s="190"/>
      <c r="E97" s="190"/>
      <c r="F97" s="190"/>
      <c r="G97" s="190"/>
      <c r="H97" s="190"/>
      <c r="I97" s="192"/>
      <c r="J97" s="103"/>
      <c r="K97" s="193"/>
      <c r="L97" s="190"/>
      <c r="M97" s="190"/>
      <c r="N97" s="190"/>
      <c r="O97" s="190">
        <v>1</v>
      </c>
      <c r="P97" s="190"/>
      <c r="Q97" s="104"/>
      <c r="R97" s="103">
        <v>1</v>
      </c>
      <c r="S97" s="190"/>
      <c r="T97" s="193"/>
      <c r="U97" s="190"/>
      <c r="V97" s="190"/>
      <c r="W97" s="190"/>
      <c r="X97" s="190"/>
      <c r="Y97" s="192"/>
      <c r="Z97" s="106">
        <v>1</v>
      </c>
      <c r="AA97" s="194">
        <v>1</v>
      </c>
      <c r="AB97" s="195">
        <v>1</v>
      </c>
      <c r="AC97" s="195">
        <v>1</v>
      </c>
      <c r="AD97" s="195">
        <v>1</v>
      </c>
      <c r="AE97" s="196"/>
    </row>
    <row r="98" spans="2:31" x14ac:dyDescent="0.3">
      <c r="B98" s="110" t="s">
        <v>170</v>
      </c>
      <c r="C98" s="189"/>
      <c r="D98" s="190"/>
      <c r="E98" s="190"/>
      <c r="F98" s="190"/>
      <c r="G98" s="190"/>
      <c r="H98" s="190"/>
      <c r="I98" s="192"/>
      <c r="J98" s="103"/>
      <c r="K98" s="193"/>
      <c r="L98" s="190"/>
      <c r="M98" s="190"/>
      <c r="N98" s="190"/>
      <c r="O98" s="190"/>
      <c r="P98" s="190"/>
      <c r="Q98" s="104"/>
      <c r="R98" s="103">
        <v>1</v>
      </c>
      <c r="S98" s="190"/>
      <c r="T98" s="193">
        <v>1</v>
      </c>
      <c r="U98" s="191">
        <v>1</v>
      </c>
      <c r="V98" s="190"/>
      <c r="W98" s="190">
        <v>1</v>
      </c>
      <c r="X98" s="190">
        <v>1</v>
      </c>
      <c r="Y98" s="192">
        <v>1</v>
      </c>
      <c r="Z98" s="106">
        <v>1</v>
      </c>
      <c r="AA98" s="194">
        <v>1</v>
      </c>
      <c r="AB98" s="195">
        <v>1</v>
      </c>
      <c r="AC98" s="195">
        <v>1</v>
      </c>
      <c r="AD98" s="195">
        <v>1</v>
      </c>
      <c r="AE98" s="196"/>
    </row>
    <row r="99" spans="2:31" x14ac:dyDescent="0.3">
      <c r="B99" s="143" t="s">
        <v>109</v>
      </c>
      <c r="C99" s="189"/>
      <c r="D99" s="190"/>
      <c r="E99" s="190"/>
      <c r="F99" s="190"/>
      <c r="G99" s="190"/>
      <c r="H99" s="190"/>
      <c r="I99" s="192"/>
      <c r="J99" s="103"/>
      <c r="K99" s="193"/>
      <c r="L99" s="190"/>
      <c r="M99" s="190"/>
      <c r="N99" s="190"/>
      <c r="O99" s="190"/>
      <c r="P99" s="190"/>
      <c r="Q99" s="104"/>
      <c r="R99" s="103">
        <v>1</v>
      </c>
      <c r="S99" s="190"/>
      <c r="T99" s="193">
        <v>1</v>
      </c>
      <c r="U99" s="190">
        <v>1</v>
      </c>
      <c r="V99" s="190"/>
      <c r="W99" s="190">
        <v>1</v>
      </c>
      <c r="X99" s="190">
        <v>1</v>
      </c>
      <c r="Y99" s="192">
        <v>1</v>
      </c>
      <c r="Z99" s="106">
        <v>1</v>
      </c>
      <c r="AA99" s="194">
        <v>1</v>
      </c>
      <c r="AB99" s="195">
        <v>1</v>
      </c>
      <c r="AC99" s="195">
        <v>1</v>
      </c>
      <c r="AD99" s="195">
        <v>1</v>
      </c>
      <c r="AE99" s="196"/>
    </row>
    <row r="100" spans="2:31" x14ac:dyDescent="0.3">
      <c r="B100" s="144" t="s">
        <v>111</v>
      </c>
      <c r="C100" s="189"/>
      <c r="D100" s="190"/>
      <c r="E100" s="190"/>
      <c r="F100" s="190"/>
      <c r="G100" s="190"/>
      <c r="H100" s="190"/>
      <c r="I100" s="192"/>
      <c r="J100" s="103"/>
      <c r="K100" s="193"/>
      <c r="L100" s="190"/>
      <c r="M100" s="190"/>
      <c r="N100" s="190"/>
      <c r="O100" s="190"/>
      <c r="P100" s="190"/>
      <c r="Q100" s="104"/>
      <c r="R100" s="103">
        <v>1</v>
      </c>
      <c r="S100" s="190"/>
      <c r="T100" s="193">
        <v>1</v>
      </c>
      <c r="U100" s="190">
        <v>1</v>
      </c>
      <c r="V100" s="190"/>
      <c r="W100" s="190">
        <v>1</v>
      </c>
      <c r="X100" s="190">
        <v>1</v>
      </c>
      <c r="Y100" s="192">
        <v>1</v>
      </c>
      <c r="Z100" s="106">
        <v>1</v>
      </c>
      <c r="AA100" s="194">
        <v>1</v>
      </c>
      <c r="AB100" s="195">
        <v>1</v>
      </c>
      <c r="AC100" s="195">
        <v>1</v>
      </c>
      <c r="AD100" s="195">
        <v>1</v>
      </c>
      <c r="AE100" s="196"/>
    </row>
    <row r="101" spans="2:31" x14ac:dyDescent="0.3">
      <c r="B101" s="144" t="s">
        <v>113</v>
      </c>
      <c r="C101" s="189"/>
      <c r="D101" s="190"/>
      <c r="E101" s="190"/>
      <c r="F101" s="190"/>
      <c r="G101" s="190"/>
      <c r="H101" s="190"/>
      <c r="I101" s="192"/>
      <c r="J101" s="103"/>
      <c r="K101" s="193"/>
      <c r="L101" s="190"/>
      <c r="M101" s="190"/>
      <c r="N101" s="190"/>
      <c r="O101" s="190"/>
      <c r="P101" s="190"/>
      <c r="Q101" s="104"/>
      <c r="R101" s="103">
        <v>1</v>
      </c>
      <c r="S101" s="190"/>
      <c r="T101" s="193">
        <v>1</v>
      </c>
      <c r="U101" s="190">
        <v>1</v>
      </c>
      <c r="V101" s="190"/>
      <c r="W101" s="190">
        <v>1</v>
      </c>
      <c r="X101" s="190">
        <v>1</v>
      </c>
      <c r="Y101" s="192">
        <v>1</v>
      </c>
      <c r="Z101" s="106">
        <v>1</v>
      </c>
      <c r="AA101" s="194">
        <v>1</v>
      </c>
      <c r="AB101" s="195">
        <v>1</v>
      </c>
      <c r="AC101" s="195">
        <v>1</v>
      </c>
      <c r="AD101" s="195">
        <v>1</v>
      </c>
      <c r="AE101" s="196"/>
    </row>
    <row r="102" spans="2:31" x14ac:dyDescent="0.3">
      <c r="B102" s="143" t="s">
        <v>115</v>
      </c>
      <c r="C102" s="189"/>
      <c r="D102" s="190"/>
      <c r="E102" s="190"/>
      <c r="F102" s="190"/>
      <c r="G102" s="190"/>
      <c r="H102" s="190"/>
      <c r="I102" s="192"/>
      <c r="J102" s="103"/>
      <c r="K102" s="193"/>
      <c r="L102" s="190"/>
      <c r="M102" s="190"/>
      <c r="N102" s="190"/>
      <c r="O102" s="190"/>
      <c r="P102" s="190"/>
      <c r="Q102" s="104"/>
      <c r="R102" s="103"/>
      <c r="S102" s="190"/>
      <c r="T102" s="193">
        <v>1</v>
      </c>
      <c r="U102" s="190">
        <v>1</v>
      </c>
      <c r="V102" s="190"/>
      <c r="W102" s="190">
        <v>1</v>
      </c>
      <c r="X102" s="190">
        <v>1</v>
      </c>
      <c r="Y102" s="192">
        <v>1</v>
      </c>
      <c r="Z102" s="106"/>
      <c r="AA102" s="194">
        <v>1</v>
      </c>
      <c r="AB102" s="195">
        <v>1</v>
      </c>
      <c r="AC102" s="195">
        <v>1</v>
      </c>
      <c r="AD102" s="195">
        <v>1</v>
      </c>
      <c r="AE102" s="196"/>
    </row>
    <row r="103" spans="2:31" ht="12.75" thickBot="1" x14ac:dyDescent="0.35">
      <c r="B103" s="113" t="s">
        <v>116</v>
      </c>
      <c r="C103" s="197"/>
      <c r="D103" s="198"/>
      <c r="E103" s="198"/>
      <c r="F103" s="198"/>
      <c r="G103" s="198"/>
      <c r="H103" s="198"/>
      <c r="I103" s="200"/>
      <c r="J103" s="119"/>
      <c r="K103" s="201"/>
      <c r="L103" s="198"/>
      <c r="M103" s="198"/>
      <c r="N103" s="198">
        <v>1</v>
      </c>
      <c r="O103" s="198"/>
      <c r="P103" s="198"/>
      <c r="Q103" s="116"/>
      <c r="R103" s="119"/>
      <c r="S103" s="198"/>
      <c r="T103" s="201">
        <v>1</v>
      </c>
      <c r="U103" s="198"/>
      <c r="V103" s="198"/>
      <c r="W103" s="198">
        <v>1</v>
      </c>
      <c r="X103" s="198">
        <v>1</v>
      </c>
      <c r="Y103" s="200">
        <v>1</v>
      </c>
      <c r="Z103" s="118"/>
      <c r="AA103" s="202">
        <v>1</v>
      </c>
      <c r="AB103" s="203">
        <v>1</v>
      </c>
      <c r="AC103" s="203">
        <v>1</v>
      </c>
      <c r="AD103" s="203">
        <v>1</v>
      </c>
      <c r="AE103" s="204"/>
    </row>
    <row r="104" spans="2:31" x14ac:dyDescent="0.3">
      <c r="B104" s="94" t="s">
        <v>76</v>
      </c>
      <c r="C104" s="182"/>
      <c r="D104" s="183"/>
      <c r="E104" s="183"/>
      <c r="F104" s="183"/>
      <c r="G104" s="183"/>
      <c r="H104" s="183"/>
      <c r="I104" s="184"/>
      <c r="J104" s="95"/>
      <c r="K104" s="185"/>
      <c r="L104" s="183"/>
      <c r="M104" s="183"/>
      <c r="N104" s="183">
        <v>1</v>
      </c>
      <c r="O104" s="183"/>
      <c r="P104" s="183"/>
      <c r="Q104" s="96"/>
      <c r="R104" s="95"/>
      <c r="S104" s="183"/>
      <c r="T104" s="185"/>
      <c r="U104" s="183"/>
      <c r="V104" s="183"/>
      <c r="W104" s="183"/>
      <c r="X104" s="183"/>
      <c r="Y104" s="184"/>
      <c r="Z104" s="98">
        <v>1</v>
      </c>
      <c r="AA104" s="205">
        <v>1</v>
      </c>
      <c r="AB104" s="206">
        <v>1</v>
      </c>
      <c r="AC104" s="187">
        <v>1</v>
      </c>
      <c r="AD104" s="187">
        <v>1</v>
      </c>
      <c r="AE104" s="188"/>
    </row>
    <row r="105" spans="2:31" x14ac:dyDescent="0.3">
      <c r="B105" s="127" t="s">
        <v>78</v>
      </c>
      <c r="C105" s="189"/>
      <c r="D105" s="190"/>
      <c r="E105" s="190"/>
      <c r="F105" s="190"/>
      <c r="G105" s="190"/>
      <c r="H105" s="190"/>
      <c r="I105" s="192"/>
      <c r="J105" s="103"/>
      <c r="K105" s="193"/>
      <c r="L105" s="190"/>
      <c r="M105" s="190"/>
      <c r="N105" s="190">
        <v>1</v>
      </c>
      <c r="O105" s="190"/>
      <c r="P105" s="190"/>
      <c r="Q105" s="104"/>
      <c r="R105" s="103"/>
      <c r="S105" s="190"/>
      <c r="T105" s="193"/>
      <c r="U105" s="190"/>
      <c r="V105" s="190"/>
      <c r="W105" s="190"/>
      <c r="X105" s="190"/>
      <c r="Y105" s="192"/>
      <c r="Z105" s="106">
        <v>1</v>
      </c>
      <c r="AA105" s="194">
        <v>1</v>
      </c>
      <c r="AB105" s="195">
        <v>1</v>
      </c>
      <c r="AC105" s="195">
        <v>1</v>
      </c>
      <c r="AD105" s="195">
        <v>1</v>
      </c>
      <c r="AE105" s="196"/>
    </row>
    <row r="106" spans="2:31" x14ac:dyDescent="0.3">
      <c r="B106" s="142" t="s">
        <v>80</v>
      </c>
      <c r="C106" s="189"/>
      <c r="D106" s="190"/>
      <c r="E106" s="190"/>
      <c r="F106" s="190"/>
      <c r="G106" s="190"/>
      <c r="H106" s="190"/>
      <c r="I106" s="192"/>
      <c r="J106" s="103"/>
      <c r="K106" s="193"/>
      <c r="L106" s="190"/>
      <c r="M106" s="190"/>
      <c r="N106" s="190">
        <v>1</v>
      </c>
      <c r="O106" s="190"/>
      <c r="P106" s="190"/>
      <c r="Q106" s="104"/>
      <c r="R106" s="103"/>
      <c r="S106" s="190"/>
      <c r="T106" s="193"/>
      <c r="U106" s="190"/>
      <c r="V106" s="190"/>
      <c r="W106" s="190"/>
      <c r="X106" s="190"/>
      <c r="Y106" s="192"/>
      <c r="Z106" s="106">
        <v>1</v>
      </c>
      <c r="AA106" s="194">
        <v>1</v>
      </c>
      <c r="AB106" s="195">
        <v>1</v>
      </c>
      <c r="AC106" s="195">
        <v>1</v>
      </c>
      <c r="AD106" s="195">
        <v>1</v>
      </c>
      <c r="AE106" s="196"/>
    </row>
    <row r="107" spans="2:31" x14ac:dyDescent="0.3">
      <c r="B107" s="142" t="s">
        <v>82</v>
      </c>
      <c r="C107" s="189"/>
      <c r="D107" s="190"/>
      <c r="E107" s="190"/>
      <c r="F107" s="190"/>
      <c r="G107" s="190"/>
      <c r="H107" s="190"/>
      <c r="I107" s="192"/>
      <c r="J107" s="103"/>
      <c r="K107" s="193"/>
      <c r="L107" s="190"/>
      <c r="M107" s="190"/>
      <c r="N107" s="190">
        <v>1</v>
      </c>
      <c r="O107" s="190"/>
      <c r="P107" s="190"/>
      <c r="Q107" s="104"/>
      <c r="R107" s="103"/>
      <c r="S107" s="190"/>
      <c r="T107" s="193"/>
      <c r="U107" s="190"/>
      <c r="V107" s="190"/>
      <c r="W107" s="190"/>
      <c r="X107" s="190"/>
      <c r="Y107" s="192"/>
      <c r="Z107" s="106">
        <v>1</v>
      </c>
      <c r="AA107" s="194">
        <v>1</v>
      </c>
      <c r="AB107" s="195">
        <v>1</v>
      </c>
      <c r="AC107" s="195">
        <v>1</v>
      </c>
      <c r="AD107" s="195">
        <v>1</v>
      </c>
      <c r="AE107" s="196"/>
    </row>
    <row r="108" spans="2:31" x14ac:dyDescent="0.3">
      <c r="B108" s="127" t="s">
        <v>84</v>
      </c>
      <c r="C108" s="189"/>
      <c r="D108" s="190"/>
      <c r="E108" s="190"/>
      <c r="F108" s="190"/>
      <c r="G108" s="190"/>
      <c r="H108" s="190"/>
      <c r="I108" s="192"/>
      <c r="J108" s="103"/>
      <c r="K108" s="193"/>
      <c r="L108" s="190"/>
      <c r="M108" s="190"/>
      <c r="N108" s="190"/>
      <c r="O108" s="190"/>
      <c r="P108" s="190"/>
      <c r="Q108" s="104"/>
      <c r="R108" s="103"/>
      <c r="S108" s="190"/>
      <c r="T108" s="193"/>
      <c r="U108" s="190"/>
      <c r="V108" s="190"/>
      <c r="W108" s="190"/>
      <c r="X108" s="190"/>
      <c r="Y108" s="192"/>
      <c r="Z108" s="106">
        <v>1</v>
      </c>
      <c r="AA108" s="194">
        <v>1</v>
      </c>
      <c r="AB108" s="195">
        <v>1</v>
      </c>
      <c r="AC108" s="195">
        <v>1</v>
      </c>
      <c r="AD108" s="195">
        <v>1</v>
      </c>
      <c r="AE108" s="196"/>
    </row>
    <row r="109" spans="2:31" ht="12.75" thickBot="1" x14ac:dyDescent="0.35">
      <c r="B109" s="113" t="s">
        <v>86</v>
      </c>
      <c r="C109" s="197"/>
      <c r="D109" s="198"/>
      <c r="E109" s="198"/>
      <c r="F109" s="198"/>
      <c r="G109" s="198"/>
      <c r="H109" s="198"/>
      <c r="I109" s="200"/>
      <c r="J109" s="119"/>
      <c r="K109" s="201"/>
      <c r="L109" s="198"/>
      <c r="M109" s="198"/>
      <c r="N109" s="198"/>
      <c r="O109" s="198"/>
      <c r="P109" s="198"/>
      <c r="Q109" s="116"/>
      <c r="R109" s="119"/>
      <c r="S109" s="198"/>
      <c r="T109" s="201"/>
      <c r="U109" s="198"/>
      <c r="V109" s="198"/>
      <c r="W109" s="198"/>
      <c r="X109" s="198"/>
      <c r="Y109" s="200"/>
      <c r="Z109" s="118">
        <v>1</v>
      </c>
      <c r="AA109" s="202"/>
      <c r="AB109" s="203">
        <v>1</v>
      </c>
      <c r="AC109" s="203">
        <v>1</v>
      </c>
      <c r="AD109" s="203">
        <v>1</v>
      </c>
      <c r="AE109" s="204"/>
    </row>
    <row r="110" spans="2:31" ht="12.75" thickBot="1" x14ac:dyDescent="0.35">
      <c r="B110" s="133" t="s">
        <v>120</v>
      </c>
      <c r="C110" s="189"/>
      <c r="D110" s="190"/>
      <c r="E110" s="190"/>
      <c r="F110" s="190"/>
      <c r="G110" s="190"/>
      <c r="H110" s="190"/>
      <c r="I110" s="192"/>
      <c r="J110" s="103"/>
      <c r="K110" s="193"/>
      <c r="L110" s="190"/>
      <c r="M110" s="190"/>
      <c r="N110" s="190"/>
      <c r="O110" s="190"/>
      <c r="P110" s="190"/>
      <c r="Q110" s="104"/>
      <c r="R110" s="103"/>
      <c r="S110" s="190"/>
      <c r="T110" s="193">
        <v>1</v>
      </c>
      <c r="U110" s="191">
        <v>1</v>
      </c>
      <c r="V110" s="190"/>
      <c r="W110" s="190">
        <v>1</v>
      </c>
      <c r="X110" s="190"/>
      <c r="Y110" s="192">
        <v>1</v>
      </c>
      <c r="Z110" s="106"/>
      <c r="AA110" s="194">
        <v>1</v>
      </c>
      <c r="AB110" s="195">
        <v>1</v>
      </c>
      <c r="AC110" s="195">
        <v>1</v>
      </c>
      <c r="AD110" s="195">
        <v>1</v>
      </c>
      <c r="AE110" s="213"/>
    </row>
    <row r="111" spans="2:31" ht="12.75" thickBot="1" x14ac:dyDescent="0.35">
      <c r="B111" s="133" t="s">
        <v>121</v>
      </c>
      <c r="C111" s="175"/>
      <c r="D111" s="176"/>
      <c r="E111" s="176"/>
      <c r="F111" s="176"/>
      <c r="G111" s="176"/>
      <c r="H111" s="176"/>
      <c r="I111" s="177"/>
      <c r="J111" s="134"/>
      <c r="K111" s="178"/>
      <c r="L111" s="176"/>
      <c r="M111" s="176"/>
      <c r="N111" s="176"/>
      <c r="O111" s="176"/>
      <c r="P111" s="176"/>
      <c r="Q111" s="135"/>
      <c r="R111" s="134"/>
      <c r="S111" s="176"/>
      <c r="T111" s="178"/>
      <c r="U111" s="176"/>
      <c r="V111" s="176"/>
      <c r="W111" s="176"/>
      <c r="X111" s="176"/>
      <c r="Y111" s="177"/>
      <c r="Z111" s="137">
        <v>1</v>
      </c>
      <c r="AA111" s="210">
        <v>1</v>
      </c>
      <c r="AB111" s="211">
        <v>1</v>
      </c>
      <c r="AC111" s="180">
        <v>1</v>
      </c>
      <c r="AD111" s="180">
        <v>1</v>
      </c>
      <c r="AE111" s="181"/>
    </row>
    <row r="112" spans="2:31" x14ac:dyDescent="0.3">
      <c r="B112" s="94" t="s">
        <v>122</v>
      </c>
      <c r="C112" s="189"/>
      <c r="D112" s="190"/>
      <c r="E112" s="190"/>
      <c r="F112" s="190"/>
      <c r="G112" s="190"/>
      <c r="H112" s="190"/>
      <c r="I112" s="192"/>
      <c r="J112" s="103"/>
      <c r="K112" s="193"/>
      <c r="L112" s="190"/>
      <c r="M112" s="190"/>
      <c r="N112" s="190"/>
      <c r="O112" s="190"/>
      <c r="P112" s="190"/>
      <c r="Q112" s="192">
        <v>1</v>
      </c>
      <c r="R112" s="103"/>
      <c r="S112" s="190"/>
      <c r="T112" s="193"/>
      <c r="U112" s="190"/>
      <c r="V112" s="190"/>
      <c r="W112" s="190"/>
      <c r="X112" s="190"/>
      <c r="Y112" s="192"/>
      <c r="Z112" s="106">
        <v>1</v>
      </c>
      <c r="AA112" s="214">
        <v>1</v>
      </c>
      <c r="AB112" s="215">
        <v>1</v>
      </c>
      <c r="AC112" s="195">
        <v>1</v>
      </c>
      <c r="AD112" s="195">
        <v>1</v>
      </c>
      <c r="AE112" s="213"/>
    </row>
    <row r="113" spans="2:31" x14ac:dyDescent="0.3">
      <c r="B113" s="127" t="s">
        <v>125</v>
      </c>
      <c r="C113" s="189"/>
      <c r="D113" s="190"/>
      <c r="E113" s="190"/>
      <c r="F113" s="190"/>
      <c r="G113" s="190"/>
      <c r="H113" s="190"/>
      <c r="I113" s="192"/>
      <c r="J113" s="103"/>
      <c r="K113" s="193"/>
      <c r="L113" s="190"/>
      <c r="M113" s="190"/>
      <c r="N113" s="190"/>
      <c r="O113" s="190"/>
      <c r="P113" s="190"/>
      <c r="Q113" s="192">
        <v>1</v>
      </c>
      <c r="R113" s="103"/>
      <c r="S113" s="190"/>
      <c r="T113" s="193"/>
      <c r="U113" s="190"/>
      <c r="V113" s="190"/>
      <c r="W113" s="190"/>
      <c r="X113" s="190"/>
      <c r="Y113" s="192"/>
      <c r="Z113" s="106"/>
      <c r="AA113" s="194">
        <v>1</v>
      </c>
      <c r="AB113" s="195">
        <v>1</v>
      </c>
      <c r="AC113" s="195">
        <v>1</v>
      </c>
      <c r="AD113" s="195">
        <v>1</v>
      </c>
      <c r="AE113" s="213"/>
    </row>
    <row r="114" spans="2:31" x14ac:dyDescent="0.3">
      <c r="B114" s="127" t="s">
        <v>127</v>
      </c>
      <c r="C114" s="189"/>
      <c r="D114" s="190"/>
      <c r="E114" s="190"/>
      <c r="F114" s="190"/>
      <c r="G114" s="190"/>
      <c r="H114" s="190"/>
      <c r="I114" s="192"/>
      <c r="J114" s="103"/>
      <c r="K114" s="193"/>
      <c r="L114" s="190"/>
      <c r="M114" s="190"/>
      <c r="N114" s="190"/>
      <c r="O114" s="190"/>
      <c r="P114" s="190"/>
      <c r="Q114" s="104"/>
      <c r="R114" s="103"/>
      <c r="S114" s="190"/>
      <c r="T114" s="193"/>
      <c r="U114" s="190"/>
      <c r="V114" s="190"/>
      <c r="W114" s="190"/>
      <c r="X114" s="190"/>
      <c r="Y114" s="192"/>
      <c r="Z114" s="106">
        <v>1</v>
      </c>
      <c r="AA114" s="194">
        <v>1</v>
      </c>
      <c r="AB114" s="195">
        <v>1</v>
      </c>
      <c r="AC114" s="195">
        <v>1</v>
      </c>
      <c r="AD114" s="195">
        <v>1</v>
      </c>
      <c r="AE114" s="213"/>
    </row>
    <row r="115" spans="2:31" x14ac:dyDescent="0.3">
      <c r="B115" s="127" t="s">
        <v>129</v>
      </c>
      <c r="C115" s="189"/>
      <c r="D115" s="190"/>
      <c r="E115" s="190"/>
      <c r="F115" s="190"/>
      <c r="G115" s="190"/>
      <c r="H115" s="190"/>
      <c r="I115" s="192"/>
      <c r="J115" s="103"/>
      <c r="K115" s="193"/>
      <c r="L115" s="190"/>
      <c r="M115" s="190"/>
      <c r="N115" s="190"/>
      <c r="O115" s="190"/>
      <c r="P115" s="190"/>
      <c r="Q115" s="104"/>
      <c r="R115" s="103"/>
      <c r="S115" s="190"/>
      <c r="T115" s="193"/>
      <c r="U115" s="190"/>
      <c r="V115" s="190"/>
      <c r="W115" s="190"/>
      <c r="X115" s="190"/>
      <c r="Y115" s="192"/>
      <c r="Z115" s="106">
        <v>1</v>
      </c>
      <c r="AA115" s="194">
        <v>1</v>
      </c>
      <c r="AB115" s="195">
        <v>1</v>
      </c>
      <c r="AC115" s="195">
        <v>1</v>
      </c>
      <c r="AD115" s="195">
        <v>1</v>
      </c>
      <c r="AE115" s="213"/>
    </row>
    <row r="116" spans="2:31" x14ac:dyDescent="0.3">
      <c r="B116" s="142" t="s">
        <v>131</v>
      </c>
      <c r="C116" s="189"/>
      <c r="D116" s="190"/>
      <c r="E116" s="190"/>
      <c r="F116" s="190"/>
      <c r="G116" s="190"/>
      <c r="H116" s="190"/>
      <c r="I116" s="192"/>
      <c r="J116" s="103"/>
      <c r="K116" s="193"/>
      <c r="L116" s="190"/>
      <c r="M116" s="190"/>
      <c r="N116" s="190"/>
      <c r="O116" s="190"/>
      <c r="P116" s="190"/>
      <c r="Q116" s="104"/>
      <c r="R116" s="103"/>
      <c r="S116" s="190"/>
      <c r="T116" s="193"/>
      <c r="U116" s="190"/>
      <c r="V116" s="190"/>
      <c r="W116" s="190"/>
      <c r="X116" s="190"/>
      <c r="Y116" s="192"/>
      <c r="Z116" s="106">
        <v>1</v>
      </c>
      <c r="AA116" s="194">
        <v>1</v>
      </c>
      <c r="AB116" s="195">
        <v>1</v>
      </c>
      <c r="AC116" s="195">
        <v>1</v>
      </c>
      <c r="AD116" s="195">
        <v>1</v>
      </c>
      <c r="AE116" s="213"/>
    </row>
    <row r="117" spans="2:31" x14ac:dyDescent="0.3">
      <c r="B117" s="142" t="s">
        <v>132</v>
      </c>
      <c r="C117" s="189"/>
      <c r="D117" s="190"/>
      <c r="E117" s="190"/>
      <c r="F117" s="190"/>
      <c r="G117" s="190"/>
      <c r="H117" s="190"/>
      <c r="I117" s="192"/>
      <c r="J117" s="103"/>
      <c r="K117" s="193"/>
      <c r="L117" s="190"/>
      <c r="M117" s="190"/>
      <c r="N117" s="190"/>
      <c r="O117" s="190"/>
      <c r="P117" s="190"/>
      <c r="Q117" s="104"/>
      <c r="R117" s="103"/>
      <c r="S117" s="190"/>
      <c r="T117" s="193"/>
      <c r="U117" s="190"/>
      <c r="V117" s="190"/>
      <c r="W117" s="190"/>
      <c r="X117" s="190"/>
      <c r="Y117" s="192"/>
      <c r="Z117" s="106">
        <v>1</v>
      </c>
      <c r="AA117" s="194">
        <v>1</v>
      </c>
      <c r="AB117" s="195">
        <v>1</v>
      </c>
      <c r="AC117" s="195">
        <v>1</v>
      </c>
      <c r="AD117" s="195">
        <v>1</v>
      </c>
      <c r="AE117" s="213"/>
    </row>
    <row r="118" spans="2:31" x14ac:dyDescent="0.3">
      <c r="B118" s="142" t="s">
        <v>133</v>
      </c>
      <c r="C118" s="189"/>
      <c r="D118" s="190"/>
      <c r="E118" s="190"/>
      <c r="F118" s="190"/>
      <c r="G118" s="190"/>
      <c r="H118" s="190"/>
      <c r="I118" s="192"/>
      <c r="J118" s="103"/>
      <c r="K118" s="193"/>
      <c r="L118" s="190"/>
      <c r="M118" s="190"/>
      <c r="N118" s="190"/>
      <c r="O118" s="190"/>
      <c r="P118" s="190"/>
      <c r="Q118" s="104"/>
      <c r="R118" s="103"/>
      <c r="S118" s="190"/>
      <c r="T118" s="193"/>
      <c r="U118" s="190"/>
      <c r="V118" s="190"/>
      <c r="W118" s="190"/>
      <c r="X118" s="190"/>
      <c r="Y118" s="192"/>
      <c r="Z118" s="106">
        <v>1</v>
      </c>
      <c r="AA118" s="194">
        <v>1</v>
      </c>
      <c r="AB118" s="195">
        <v>1</v>
      </c>
      <c r="AC118" s="195">
        <v>1</v>
      </c>
      <c r="AD118" s="195">
        <v>1</v>
      </c>
      <c r="AE118" s="213"/>
    </row>
    <row r="119" spans="2:31" ht="12.75" thickBot="1" x14ac:dyDescent="0.35">
      <c r="B119" s="148" t="s">
        <v>134</v>
      </c>
      <c r="C119" s="189"/>
      <c r="D119" s="190"/>
      <c r="E119" s="190"/>
      <c r="F119" s="190"/>
      <c r="G119" s="190"/>
      <c r="H119" s="190"/>
      <c r="I119" s="192"/>
      <c r="J119" s="103"/>
      <c r="K119" s="193"/>
      <c r="L119" s="190"/>
      <c r="M119" s="190"/>
      <c r="N119" s="190"/>
      <c r="O119" s="190"/>
      <c r="P119" s="190"/>
      <c r="Q119" s="104"/>
      <c r="R119" s="103"/>
      <c r="S119" s="190"/>
      <c r="T119" s="193"/>
      <c r="U119" s="190"/>
      <c r="V119" s="190"/>
      <c r="W119" s="190"/>
      <c r="X119" s="190"/>
      <c r="Y119" s="192"/>
      <c r="Z119" s="106">
        <v>1</v>
      </c>
      <c r="AA119" s="194">
        <v>1</v>
      </c>
      <c r="AB119" s="195">
        <v>1</v>
      </c>
      <c r="AC119" s="195">
        <v>1</v>
      </c>
      <c r="AD119" s="195">
        <v>1</v>
      </c>
      <c r="AE119" s="213"/>
    </row>
    <row r="120" spans="2:31" x14ac:dyDescent="0.3">
      <c r="B120" s="102" t="s">
        <v>135</v>
      </c>
      <c r="C120" s="182"/>
      <c r="D120" s="183"/>
      <c r="E120" s="183"/>
      <c r="F120" s="183"/>
      <c r="G120" s="183"/>
      <c r="H120" s="183"/>
      <c r="I120" s="216"/>
      <c r="J120" s="98"/>
      <c r="K120" s="182"/>
      <c r="L120" s="183"/>
      <c r="M120" s="183"/>
      <c r="N120" s="183"/>
      <c r="O120" s="183"/>
      <c r="P120" s="183"/>
      <c r="Q120" s="96"/>
      <c r="R120" s="95"/>
      <c r="S120" s="183">
        <v>1</v>
      </c>
      <c r="T120" s="185"/>
      <c r="U120" s="183"/>
      <c r="V120" s="183"/>
      <c r="W120" s="183"/>
      <c r="X120" s="183"/>
      <c r="Y120" s="184"/>
      <c r="Z120" s="98"/>
      <c r="AA120" s="205">
        <v>1</v>
      </c>
      <c r="AB120" s="206">
        <v>1</v>
      </c>
      <c r="AC120" s="187">
        <v>1</v>
      </c>
      <c r="AD120" s="187">
        <v>1</v>
      </c>
      <c r="AE120" s="188"/>
    </row>
    <row r="121" spans="2:31" x14ac:dyDescent="0.3">
      <c r="B121" s="127" t="s">
        <v>137</v>
      </c>
      <c r="C121" s="189"/>
      <c r="D121" s="190"/>
      <c r="E121" s="190"/>
      <c r="F121" s="190"/>
      <c r="G121" s="190"/>
      <c r="H121" s="190"/>
      <c r="I121" s="217"/>
      <c r="J121" s="106"/>
      <c r="K121" s="189"/>
      <c r="L121" s="190"/>
      <c r="M121" s="190"/>
      <c r="N121" s="190"/>
      <c r="O121" s="190"/>
      <c r="P121" s="190"/>
      <c r="Q121" s="104"/>
      <c r="R121" s="103"/>
      <c r="S121" s="190">
        <v>1</v>
      </c>
      <c r="T121" s="193"/>
      <c r="U121" s="190"/>
      <c r="V121" s="190"/>
      <c r="W121" s="190"/>
      <c r="X121" s="190"/>
      <c r="Y121" s="192"/>
      <c r="Z121" s="106"/>
      <c r="AA121" s="194">
        <v>1</v>
      </c>
      <c r="AB121" s="195">
        <v>1</v>
      </c>
      <c r="AC121" s="195">
        <v>1</v>
      </c>
      <c r="AD121" s="195">
        <v>1</v>
      </c>
      <c r="AE121" s="196"/>
    </row>
    <row r="122" spans="2:31" x14ac:dyDescent="0.3">
      <c r="B122" s="127" t="s">
        <v>139</v>
      </c>
      <c r="C122" s="189"/>
      <c r="D122" s="190"/>
      <c r="E122" s="190"/>
      <c r="F122" s="190"/>
      <c r="G122" s="190"/>
      <c r="H122" s="190"/>
      <c r="I122" s="217"/>
      <c r="J122" s="106"/>
      <c r="K122" s="189"/>
      <c r="L122" s="190"/>
      <c r="M122" s="190"/>
      <c r="N122" s="190"/>
      <c r="O122" s="190"/>
      <c r="P122" s="190"/>
      <c r="Q122" s="104"/>
      <c r="R122" s="103"/>
      <c r="S122" s="190">
        <v>1</v>
      </c>
      <c r="T122" s="193"/>
      <c r="U122" s="190"/>
      <c r="V122" s="190"/>
      <c r="W122" s="190"/>
      <c r="X122" s="190"/>
      <c r="Y122" s="192"/>
      <c r="Z122" s="106"/>
      <c r="AA122" s="194">
        <v>1</v>
      </c>
      <c r="AB122" s="195">
        <v>1</v>
      </c>
      <c r="AC122" s="195">
        <v>1</v>
      </c>
      <c r="AD122" s="195">
        <v>1</v>
      </c>
      <c r="AE122" s="196"/>
    </row>
    <row r="123" spans="2:31" x14ac:dyDescent="0.3">
      <c r="B123" s="102" t="s">
        <v>141</v>
      </c>
      <c r="C123" s="189"/>
      <c r="D123" s="190"/>
      <c r="E123" s="190"/>
      <c r="F123" s="190"/>
      <c r="G123" s="190"/>
      <c r="H123" s="190"/>
      <c r="I123" s="217"/>
      <c r="J123" s="106"/>
      <c r="K123" s="189"/>
      <c r="L123" s="190"/>
      <c r="M123" s="190"/>
      <c r="N123" s="190"/>
      <c r="O123" s="190"/>
      <c r="P123" s="190"/>
      <c r="Q123" s="104"/>
      <c r="R123" s="103"/>
      <c r="S123" s="190"/>
      <c r="T123" s="193"/>
      <c r="U123" s="190"/>
      <c r="V123" s="190"/>
      <c r="W123" s="190"/>
      <c r="X123" s="190"/>
      <c r="Y123" s="192"/>
      <c r="Z123" s="106"/>
      <c r="AA123" s="194"/>
      <c r="AB123" s="195"/>
      <c r="AC123" s="195"/>
      <c r="AD123" s="195"/>
      <c r="AE123" s="196"/>
    </row>
    <row r="124" spans="2:31" x14ac:dyDescent="0.3">
      <c r="B124" s="102" t="s">
        <v>143</v>
      </c>
      <c r="C124" s="189"/>
      <c r="D124" s="190"/>
      <c r="E124" s="190"/>
      <c r="F124" s="190"/>
      <c r="G124" s="190"/>
      <c r="H124" s="190"/>
      <c r="I124" s="217"/>
      <c r="J124" s="106"/>
      <c r="K124" s="189"/>
      <c r="L124" s="190"/>
      <c r="M124" s="190"/>
      <c r="N124" s="190"/>
      <c r="O124" s="190"/>
      <c r="P124" s="190"/>
      <c r="Q124" s="104"/>
      <c r="R124" s="103"/>
      <c r="S124" s="190"/>
      <c r="T124" s="193"/>
      <c r="U124" s="190"/>
      <c r="V124" s="190"/>
      <c r="W124" s="190"/>
      <c r="X124" s="190"/>
      <c r="Y124" s="192"/>
      <c r="Z124" s="128">
        <v>1</v>
      </c>
      <c r="AA124" s="214">
        <v>1</v>
      </c>
      <c r="AB124" s="215">
        <v>1</v>
      </c>
      <c r="AC124" s="195">
        <v>1</v>
      </c>
      <c r="AD124" s="195">
        <v>1</v>
      </c>
      <c r="AE124" s="196"/>
    </row>
    <row r="125" spans="2:31" ht="12.75" thickBot="1" x14ac:dyDescent="0.35">
      <c r="B125" s="151" t="s">
        <v>145</v>
      </c>
      <c r="C125" s="197"/>
      <c r="D125" s="198"/>
      <c r="E125" s="198"/>
      <c r="F125" s="198"/>
      <c r="G125" s="198"/>
      <c r="H125" s="198"/>
      <c r="I125" s="218"/>
      <c r="J125" s="118"/>
      <c r="K125" s="197"/>
      <c r="L125" s="198"/>
      <c r="M125" s="198"/>
      <c r="N125" s="198"/>
      <c r="O125" s="198"/>
      <c r="P125" s="198"/>
      <c r="Q125" s="116"/>
      <c r="R125" s="119"/>
      <c r="S125" s="198">
        <v>1</v>
      </c>
      <c r="T125" s="201"/>
      <c r="U125" s="198"/>
      <c r="V125" s="198"/>
      <c r="W125" s="198"/>
      <c r="X125" s="198"/>
      <c r="Y125" s="200"/>
      <c r="Z125" s="118"/>
      <c r="AA125" s="219">
        <v>1</v>
      </c>
      <c r="AB125" s="220">
        <v>1</v>
      </c>
      <c r="AC125" s="203">
        <v>1</v>
      </c>
      <c r="AD125" s="203">
        <v>1</v>
      </c>
      <c r="AE125" s="204"/>
    </row>
  </sheetData>
  <mergeCells count="10">
    <mergeCell ref="C1:I1"/>
    <mergeCell ref="K1:O1"/>
    <mergeCell ref="R1:S1"/>
    <mergeCell ref="T1:Y1"/>
    <mergeCell ref="AA1:AE1"/>
    <mergeCell ref="D64:J64"/>
    <mergeCell ref="L64:P64"/>
    <mergeCell ref="S64:T64"/>
    <mergeCell ref="U64:Z64"/>
    <mergeCell ref="AB64:AF64"/>
  </mergeCells>
  <conditionalFormatting sqref="C3:O62 R22:AE28 Q29:AE62 Q3:AE21">
    <cfRule type="cellIs" dxfId="45" priority="10" stopIfTrue="1" operator="equal">
      <formula>0</formula>
    </cfRule>
  </conditionalFormatting>
  <conditionalFormatting sqref="Q22:Q26">
    <cfRule type="cellIs" dxfId="44" priority="9" stopIfTrue="1" operator="equal">
      <formula>0</formula>
    </cfRule>
  </conditionalFormatting>
  <conditionalFormatting sqref="Q27:Q28">
    <cfRule type="cellIs" dxfId="43" priority="8" stopIfTrue="1" operator="equal">
      <formula>0</formula>
    </cfRule>
  </conditionalFormatting>
  <conditionalFormatting sqref="P3:P62">
    <cfRule type="cellIs" dxfId="42" priority="7" stopIfTrue="1" operator="equal">
      <formula>0</formula>
    </cfRule>
  </conditionalFormatting>
  <conditionalFormatting sqref="J82:O91 J92:N92 J93:O125">
    <cfRule type="cellIs" dxfId="41" priority="6" stopIfTrue="1" operator="equal">
      <formula>0</formula>
    </cfRule>
  </conditionalFormatting>
  <conditionalFormatting sqref="I73:I79 I85:I86 G82:I84 G85:G86 G73:G79 G87:I125 C82:F125 G66:I72 C66:F79 C80:O81 J66:O79 R70:AE75 R112:AE113 Q114:AE125 Q66:AE69 Q76:AE111">
    <cfRule type="cellIs" dxfId="40" priority="4" stopIfTrue="1" operator="equal">
      <formula>0</formula>
    </cfRule>
  </conditionalFormatting>
  <conditionalFormatting sqref="H73:H79 H85:H86">
    <cfRule type="cellIs" dxfId="39" priority="5" stopIfTrue="1" operator="equal">
      <formula>0</formula>
    </cfRule>
  </conditionalFormatting>
  <conditionalFormatting sqref="Q70:Q75">
    <cfRule type="cellIs" dxfId="38" priority="3" stopIfTrue="1" operator="equal">
      <formula>0</formula>
    </cfRule>
  </conditionalFormatting>
  <conditionalFormatting sqref="Q112:Q113">
    <cfRule type="cellIs" dxfId="37" priority="2" stopIfTrue="1" operator="equal">
      <formula>0</formula>
    </cfRule>
  </conditionalFormatting>
  <conditionalFormatting sqref="P66:P125">
    <cfRule type="cellIs" dxfId="36" priority="1" stopIfTrue="1"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I82"/>
  <sheetViews>
    <sheetView tabSelected="1" workbookViewId="0">
      <selection activeCell="D6" sqref="D6"/>
    </sheetView>
  </sheetViews>
  <sheetFormatPr baseColWidth="10" defaultColWidth="8.9375" defaultRowHeight="12.4" x14ac:dyDescent="0.3"/>
  <cols>
    <col min="1" max="9" width="20" customWidth="1"/>
  </cols>
  <sheetData>
    <row r="1" spans="1:9" ht="24.75" x14ac:dyDescent="0.3">
      <c r="A1" s="159" t="s">
        <v>240</v>
      </c>
      <c r="B1" s="159" t="s">
        <v>241</v>
      </c>
      <c r="C1" s="159" t="s">
        <v>1</v>
      </c>
      <c r="D1" s="159" t="s">
        <v>2210</v>
      </c>
      <c r="E1" s="159" t="s">
        <v>242</v>
      </c>
      <c r="F1" s="159" t="s">
        <v>243</v>
      </c>
      <c r="G1" s="159" t="s">
        <v>244</v>
      </c>
      <c r="H1" s="159" t="s">
        <v>246</v>
      </c>
      <c r="I1" s="159" t="s">
        <v>247</v>
      </c>
    </row>
    <row r="2" spans="1:9" x14ac:dyDescent="0.3">
      <c r="A2" t="s">
        <v>175</v>
      </c>
      <c r="B2" t="s">
        <v>50</v>
      </c>
      <c r="C2">
        <v>56912.754000000001</v>
      </c>
      <c r="D2">
        <v>0.1629289800802495</v>
      </c>
      <c r="E2" t="s">
        <v>248</v>
      </c>
      <c r="F2" t="s">
        <v>249</v>
      </c>
      <c r="G2">
        <v>1</v>
      </c>
      <c r="H2" t="s">
        <v>250</v>
      </c>
      <c r="I2" t="s">
        <v>251</v>
      </c>
    </row>
    <row r="3" spans="1:9" x14ac:dyDescent="0.3">
      <c r="A3" t="s">
        <v>175</v>
      </c>
      <c r="B3" t="s">
        <v>53</v>
      </c>
      <c r="C3">
        <v>72619.3</v>
      </c>
      <c r="D3">
        <v>0.1674512939157648</v>
      </c>
      <c r="E3" t="s">
        <v>252</v>
      </c>
      <c r="F3" t="s">
        <v>249</v>
      </c>
      <c r="G3">
        <v>1</v>
      </c>
      <c r="H3" t="s">
        <v>250</v>
      </c>
      <c r="I3" t="s">
        <v>251</v>
      </c>
    </row>
    <row r="4" spans="1:9" x14ac:dyDescent="0.3">
      <c r="A4" t="s">
        <v>50</v>
      </c>
      <c r="B4" t="s">
        <v>184</v>
      </c>
      <c r="C4">
        <v>369.81200000000001</v>
      </c>
      <c r="D4">
        <v>0.68661641742818158</v>
      </c>
      <c r="E4" t="s">
        <v>253</v>
      </c>
      <c r="F4" t="s">
        <v>249</v>
      </c>
      <c r="G4">
        <v>1</v>
      </c>
      <c r="H4" t="s">
        <v>254</v>
      </c>
      <c r="I4" t="s">
        <v>251</v>
      </c>
    </row>
    <row r="5" spans="1:9" x14ac:dyDescent="0.3">
      <c r="A5" t="s">
        <v>53</v>
      </c>
      <c r="B5" t="s">
        <v>184</v>
      </c>
      <c r="C5">
        <v>1048.8489999999999</v>
      </c>
      <c r="D5">
        <v>0.65181218315832712</v>
      </c>
      <c r="E5" t="s">
        <v>255</v>
      </c>
      <c r="F5" t="s">
        <v>249</v>
      </c>
      <c r="G5">
        <v>1</v>
      </c>
      <c r="H5" t="s">
        <v>254</v>
      </c>
      <c r="I5" t="s">
        <v>251</v>
      </c>
    </row>
    <row r="6" spans="1:9" x14ac:dyDescent="0.3">
      <c r="A6" t="s">
        <v>172</v>
      </c>
      <c r="B6" t="s">
        <v>50</v>
      </c>
      <c r="C6">
        <v>1411.422</v>
      </c>
      <c r="D6">
        <v>0.14113337566937331</v>
      </c>
      <c r="E6" t="s">
        <v>256</v>
      </c>
      <c r="F6" t="s">
        <v>249</v>
      </c>
      <c r="G6">
        <v>1</v>
      </c>
      <c r="H6" t="s">
        <v>250</v>
      </c>
      <c r="I6" t="s">
        <v>251</v>
      </c>
    </row>
    <row r="7" spans="1:9" x14ac:dyDescent="0.3">
      <c r="A7" t="s">
        <v>172</v>
      </c>
      <c r="B7" t="s">
        <v>53</v>
      </c>
      <c r="C7">
        <v>1610.627</v>
      </c>
      <c r="D7">
        <v>0.14868183537920091</v>
      </c>
      <c r="E7" t="s">
        <v>257</v>
      </c>
      <c r="F7" t="s">
        <v>249</v>
      </c>
      <c r="G7">
        <v>1</v>
      </c>
      <c r="H7" t="s">
        <v>250</v>
      </c>
      <c r="I7" t="s">
        <v>251</v>
      </c>
    </row>
    <row r="8" spans="1:9" x14ac:dyDescent="0.3">
      <c r="A8" t="s">
        <v>50</v>
      </c>
      <c r="B8" t="s">
        <v>179</v>
      </c>
      <c r="C8">
        <v>263.84135684314208</v>
      </c>
      <c r="D8">
        <v>0.23668408683820741</v>
      </c>
      <c r="E8" t="s">
        <v>258</v>
      </c>
      <c r="F8" t="s">
        <v>249</v>
      </c>
      <c r="G8">
        <v>1</v>
      </c>
      <c r="H8" t="s">
        <v>250</v>
      </c>
      <c r="I8" t="s">
        <v>251</v>
      </c>
    </row>
    <row r="9" spans="1:9" x14ac:dyDescent="0.3">
      <c r="A9" t="s">
        <v>53</v>
      </c>
      <c r="B9" t="s">
        <v>179</v>
      </c>
      <c r="C9">
        <v>395.2699407137635</v>
      </c>
      <c r="D9">
        <v>0.55879273584607236</v>
      </c>
      <c r="E9" t="s">
        <v>259</v>
      </c>
      <c r="F9" t="s">
        <v>249</v>
      </c>
      <c r="G9">
        <v>1</v>
      </c>
      <c r="H9" t="s">
        <v>250</v>
      </c>
      <c r="I9" t="s">
        <v>251</v>
      </c>
    </row>
    <row r="10" spans="1:9" x14ac:dyDescent="0.3">
      <c r="A10" t="s">
        <v>181</v>
      </c>
      <c r="B10" t="s">
        <v>72</v>
      </c>
      <c r="C10">
        <v>13.115356522704101</v>
      </c>
      <c r="D10">
        <v>0.2</v>
      </c>
      <c r="E10" t="s">
        <v>260</v>
      </c>
      <c r="F10" t="s">
        <v>261</v>
      </c>
      <c r="G10">
        <v>1.0005612238864889</v>
      </c>
      <c r="H10" t="s">
        <v>262</v>
      </c>
    </row>
    <row r="11" spans="1:9" x14ac:dyDescent="0.3">
      <c r="A11" t="s">
        <v>181</v>
      </c>
      <c r="B11" t="s">
        <v>115</v>
      </c>
      <c r="C11">
        <v>85.171943977751596</v>
      </c>
      <c r="D11">
        <v>0.3</v>
      </c>
      <c r="E11" t="s">
        <v>263</v>
      </c>
      <c r="F11" t="s">
        <v>264</v>
      </c>
      <c r="G11">
        <v>1.4926210784366409</v>
      </c>
      <c r="H11" t="s">
        <v>265</v>
      </c>
    </row>
    <row r="12" spans="1:9" x14ac:dyDescent="0.3">
      <c r="A12" t="s">
        <v>181</v>
      </c>
      <c r="B12" t="s">
        <v>65</v>
      </c>
      <c r="C12">
        <v>11.208</v>
      </c>
      <c r="D12">
        <v>0.15</v>
      </c>
      <c r="E12" t="s">
        <v>266</v>
      </c>
      <c r="F12" t="s">
        <v>261</v>
      </c>
      <c r="G12">
        <v>1</v>
      </c>
      <c r="H12" t="s">
        <v>262</v>
      </c>
    </row>
    <row r="13" spans="1:9" x14ac:dyDescent="0.3">
      <c r="A13" t="s">
        <v>181</v>
      </c>
      <c r="B13" t="s">
        <v>61</v>
      </c>
      <c r="C13">
        <v>10.294</v>
      </c>
      <c r="D13">
        <v>0.15</v>
      </c>
      <c r="E13" t="s">
        <v>267</v>
      </c>
      <c r="F13" t="s">
        <v>261</v>
      </c>
      <c r="G13">
        <v>1</v>
      </c>
      <c r="H13" t="s">
        <v>262</v>
      </c>
    </row>
    <row r="14" spans="1:9" x14ac:dyDescent="0.3">
      <c r="A14" t="s">
        <v>181</v>
      </c>
      <c r="B14" t="s">
        <v>63</v>
      </c>
      <c r="C14">
        <v>362.267</v>
      </c>
      <c r="D14">
        <v>0.15</v>
      </c>
      <c r="E14" t="s">
        <v>268</v>
      </c>
      <c r="F14" t="s">
        <v>261</v>
      </c>
      <c r="G14">
        <v>1</v>
      </c>
      <c r="H14" t="s">
        <v>262</v>
      </c>
    </row>
    <row r="15" spans="1:9" x14ac:dyDescent="0.3">
      <c r="A15" t="s">
        <v>234</v>
      </c>
      <c r="B15" t="s">
        <v>55</v>
      </c>
      <c r="C15">
        <v>445.09960558980617</v>
      </c>
      <c r="D15">
        <v>0.46120263297883679</v>
      </c>
      <c r="E15" t="s">
        <v>269</v>
      </c>
      <c r="F15" t="s">
        <v>264</v>
      </c>
      <c r="G15">
        <v>1.4926210784366409</v>
      </c>
      <c r="H15" t="s">
        <v>270</v>
      </c>
    </row>
    <row r="16" spans="1:9" x14ac:dyDescent="0.3">
      <c r="A16" t="s">
        <v>232</v>
      </c>
      <c r="B16" t="s">
        <v>55</v>
      </c>
      <c r="C16">
        <v>3.2121205607956509</v>
      </c>
      <c r="D16">
        <v>0.3</v>
      </c>
      <c r="E16" t="s">
        <v>271</v>
      </c>
      <c r="F16" t="s">
        <v>264</v>
      </c>
      <c r="G16">
        <v>1.4926210784366409</v>
      </c>
      <c r="H16" t="s">
        <v>272</v>
      </c>
    </row>
    <row r="17" spans="1:8" x14ac:dyDescent="0.3">
      <c r="A17" t="s">
        <v>229</v>
      </c>
      <c r="B17" t="s">
        <v>61</v>
      </c>
      <c r="C17">
        <v>1.806</v>
      </c>
      <c r="D17">
        <v>0.2</v>
      </c>
      <c r="E17" t="s">
        <v>273</v>
      </c>
      <c r="F17" t="s">
        <v>261</v>
      </c>
      <c r="G17">
        <v>1</v>
      </c>
      <c r="H17" t="s">
        <v>262</v>
      </c>
    </row>
    <row r="18" spans="1:8" x14ac:dyDescent="0.3">
      <c r="A18" t="s">
        <v>229</v>
      </c>
      <c r="B18" t="s">
        <v>63</v>
      </c>
      <c r="C18">
        <v>38.421999999999997</v>
      </c>
      <c r="D18">
        <v>0.2</v>
      </c>
      <c r="E18" t="s">
        <v>274</v>
      </c>
      <c r="F18" t="s">
        <v>261</v>
      </c>
      <c r="G18">
        <v>1</v>
      </c>
      <c r="H18" t="s">
        <v>262</v>
      </c>
    </row>
    <row r="19" spans="1:8" x14ac:dyDescent="0.3">
      <c r="A19" t="s">
        <v>229</v>
      </c>
      <c r="B19" t="s">
        <v>72</v>
      </c>
      <c r="C19">
        <v>120.6784141916024</v>
      </c>
      <c r="D19">
        <v>0.3</v>
      </c>
      <c r="E19" t="s">
        <v>275</v>
      </c>
      <c r="F19" t="s">
        <v>264</v>
      </c>
      <c r="G19">
        <v>1.915530383993689</v>
      </c>
      <c r="H19" t="s">
        <v>276</v>
      </c>
    </row>
    <row r="20" spans="1:8" x14ac:dyDescent="0.3">
      <c r="A20" t="s">
        <v>157</v>
      </c>
      <c r="B20" t="s">
        <v>215</v>
      </c>
      <c r="C20">
        <v>465.47388331046648</v>
      </c>
      <c r="D20">
        <v>0.3</v>
      </c>
      <c r="E20" t="s">
        <v>277</v>
      </c>
      <c r="F20" t="s">
        <v>264</v>
      </c>
      <c r="G20">
        <v>1.915530383993689</v>
      </c>
      <c r="H20" t="s">
        <v>276</v>
      </c>
    </row>
    <row r="21" spans="1:8" x14ac:dyDescent="0.3">
      <c r="A21" t="s">
        <v>72</v>
      </c>
      <c r="B21" t="s">
        <v>215</v>
      </c>
      <c r="C21">
        <v>287.32955759905337</v>
      </c>
      <c r="D21">
        <v>0.3</v>
      </c>
      <c r="E21" t="s">
        <v>278</v>
      </c>
      <c r="F21" t="s">
        <v>264</v>
      </c>
      <c r="G21">
        <v>1.915530383993689</v>
      </c>
      <c r="H21" t="s">
        <v>276</v>
      </c>
    </row>
    <row r="22" spans="1:8" x14ac:dyDescent="0.3">
      <c r="A22" t="s">
        <v>72</v>
      </c>
      <c r="B22" t="s">
        <v>229</v>
      </c>
      <c r="C22">
        <v>6.2885272921265836</v>
      </c>
      <c r="D22">
        <v>0.3</v>
      </c>
      <c r="E22" t="s">
        <v>279</v>
      </c>
      <c r="F22" t="s">
        <v>261</v>
      </c>
      <c r="G22">
        <v>1.0005612238864889</v>
      </c>
      <c r="H22" t="s">
        <v>262</v>
      </c>
    </row>
    <row r="23" spans="1:8" x14ac:dyDescent="0.3">
      <c r="A23" t="s">
        <v>115</v>
      </c>
      <c r="B23" t="s">
        <v>215</v>
      </c>
      <c r="C23">
        <v>0.99557825931723942</v>
      </c>
      <c r="D23">
        <v>0.2</v>
      </c>
      <c r="E23" t="s">
        <v>280</v>
      </c>
      <c r="F23" t="s">
        <v>264</v>
      </c>
      <c r="G23">
        <v>1.4926210784366409</v>
      </c>
      <c r="H23" t="s">
        <v>281</v>
      </c>
    </row>
    <row r="24" spans="1:8" x14ac:dyDescent="0.3">
      <c r="A24" t="s">
        <v>115</v>
      </c>
      <c r="B24" t="s">
        <v>221</v>
      </c>
      <c r="C24">
        <v>44.287560018293568</v>
      </c>
      <c r="D24">
        <v>0.3</v>
      </c>
      <c r="E24" t="s">
        <v>282</v>
      </c>
      <c r="F24" t="s">
        <v>264</v>
      </c>
      <c r="G24">
        <v>1.4926210784366409</v>
      </c>
      <c r="H24" t="s">
        <v>281</v>
      </c>
    </row>
    <row r="25" spans="1:8" x14ac:dyDescent="0.3">
      <c r="A25" t="s">
        <v>115</v>
      </c>
      <c r="B25" t="s">
        <v>220</v>
      </c>
      <c r="C25">
        <v>264.10885148181461</v>
      </c>
      <c r="D25">
        <v>0.3</v>
      </c>
      <c r="E25" t="s">
        <v>283</v>
      </c>
      <c r="F25" t="s">
        <v>264</v>
      </c>
      <c r="G25">
        <v>1.4926210784366409</v>
      </c>
      <c r="H25" t="s">
        <v>281</v>
      </c>
    </row>
    <row r="26" spans="1:8" x14ac:dyDescent="0.3">
      <c r="A26" t="s">
        <v>115</v>
      </c>
      <c r="B26" t="s">
        <v>229</v>
      </c>
      <c r="C26">
        <v>13.691000000000001</v>
      </c>
      <c r="D26">
        <v>0.3</v>
      </c>
      <c r="E26" t="s">
        <v>284</v>
      </c>
      <c r="F26" t="s">
        <v>261</v>
      </c>
      <c r="G26">
        <v>1</v>
      </c>
      <c r="H26" t="s">
        <v>262</v>
      </c>
    </row>
    <row r="27" spans="1:8" x14ac:dyDescent="0.3">
      <c r="A27" t="s">
        <v>70</v>
      </c>
      <c r="B27" t="s">
        <v>206</v>
      </c>
      <c r="C27">
        <v>0</v>
      </c>
      <c r="D27">
        <v>0</v>
      </c>
      <c r="E27" t="s">
        <v>285</v>
      </c>
      <c r="F27" t="s">
        <v>264</v>
      </c>
      <c r="G27">
        <v>1.8683107801532011</v>
      </c>
      <c r="H27" t="s">
        <v>286</v>
      </c>
    </row>
    <row r="28" spans="1:8" x14ac:dyDescent="0.3">
      <c r="A28" t="s">
        <v>68</v>
      </c>
      <c r="B28" t="s">
        <v>206</v>
      </c>
      <c r="C28">
        <v>0</v>
      </c>
      <c r="D28">
        <v>0</v>
      </c>
      <c r="E28" t="s">
        <v>285</v>
      </c>
      <c r="F28" t="s">
        <v>264</v>
      </c>
      <c r="G28">
        <v>1.369307787527249</v>
      </c>
      <c r="H28" t="s">
        <v>286</v>
      </c>
    </row>
    <row r="29" spans="1:8" x14ac:dyDescent="0.3">
      <c r="A29" t="s">
        <v>63</v>
      </c>
      <c r="B29" t="s">
        <v>229</v>
      </c>
      <c r="C29">
        <v>89.733999999999995</v>
      </c>
      <c r="D29">
        <v>0.3</v>
      </c>
      <c r="E29" t="s">
        <v>287</v>
      </c>
      <c r="F29" t="s">
        <v>261</v>
      </c>
      <c r="G29">
        <v>1</v>
      </c>
      <c r="H29" t="s">
        <v>262</v>
      </c>
    </row>
    <row r="30" spans="1:8" x14ac:dyDescent="0.3">
      <c r="A30" t="s">
        <v>61</v>
      </c>
      <c r="B30" t="s">
        <v>229</v>
      </c>
      <c r="C30">
        <v>4.3019999999999996</v>
      </c>
      <c r="D30">
        <v>0.3</v>
      </c>
      <c r="E30" t="s">
        <v>288</v>
      </c>
      <c r="F30" t="s">
        <v>261</v>
      </c>
      <c r="G30">
        <v>1</v>
      </c>
      <c r="H30" t="s">
        <v>262</v>
      </c>
    </row>
    <row r="31" spans="1:8" x14ac:dyDescent="0.3">
      <c r="A31" t="s">
        <v>70</v>
      </c>
      <c r="B31" t="s">
        <v>229</v>
      </c>
      <c r="C31">
        <v>3</v>
      </c>
      <c r="D31">
        <v>0.3</v>
      </c>
      <c r="E31" t="s">
        <v>289</v>
      </c>
      <c r="F31" t="s">
        <v>261</v>
      </c>
      <c r="G31">
        <v>1</v>
      </c>
      <c r="H31" t="s">
        <v>290</v>
      </c>
    </row>
    <row r="32" spans="1:8" x14ac:dyDescent="0.3">
      <c r="A32" t="s">
        <v>68</v>
      </c>
      <c r="B32" t="s">
        <v>229</v>
      </c>
      <c r="C32">
        <v>1.458</v>
      </c>
      <c r="D32">
        <v>0.3</v>
      </c>
      <c r="E32" t="s">
        <v>291</v>
      </c>
      <c r="F32" t="s">
        <v>261</v>
      </c>
      <c r="G32">
        <v>1</v>
      </c>
      <c r="H32" t="s">
        <v>290</v>
      </c>
    </row>
    <row r="33" spans="1:8" x14ac:dyDescent="0.3">
      <c r="A33" t="s">
        <v>55</v>
      </c>
      <c r="B33" t="s">
        <v>234</v>
      </c>
      <c r="C33">
        <v>351.89163849593149</v>
      </c>
      <c r="D33">
        <v>0.47912749050407433</v>
      </c>
      <c r="E33" t="s">
        <v>292</v>
      </c>
      <c r="F33" t="s">
        <v>264</v>
      </c>
      <c r="G33">
        <v>1.7413912581760811</v>
      </c>
      <c r="H33" t="s">
        <v>270</v>
      </c>
    </row>
    <row r="34" spans="1:8" x14ac:dyDescent="0.3">
      <c r="A34" t="s">
        <v>55</v>
      </c>
      <c r="B34" t="s">
        <v>232</v>
      </c>
      <c r="C34">
        <v>30.6571931001899</v>
      </c>
      <c r="D34">
        <v>0.3</v>
      </c>
      <c r="E34" t="s">
        <v>293</v>
      </c>
      <c r="F34" t="s">
        <v>264</v>
      </c>
      <c r="G34">
        <v>1.7413912581760811</v>
      </c>
      <c r="H34" t="s">
        <v>272</v>
      </c>
    </row>
    <row r="35" spans="1:8" x14ac:dyDescent="0.3">
      <c r="A35" t="s">
        <v>196</v>
      </c>
      <c r="B35" t="s">
        <v>80</v>
      </c>
      <c r="C35">
        <v>2.0012878417215241</v>
      </c>
      <c r="D35">
        <v>0.3</v>
      </c>
      <c r="E35" t="s">
        <v>294</v>
      </c>
      <c r="F35" t="s">
        <v>249</v>
      </c>
      <c r="G35">
        <v>1.000643920860762</v>
      </c>
      <c r="H35" t="s">
        <v>262</v>
      </c>
    </row>
    <row r="36" spans="1:8" x14ac:dyDescent="0.3">
      <c r="A36" t="s">
        <v>196</v>
      </c>
      <c r="B36" t="s">
        <v>86</v>
      </c>
      <c r="C36">
        <v>0</v>
      </c>
      <c r="D36">
        <v>0</v>
      </c>
      <c r="E36" t="s">
        <v>285</v>
      </c>
      <c r="F36" t="s">
        <v>249</v>
      </c>
      <c r="G36">
        <v>1.000643920860762</v>
      </c>
      <c r="H36" t="s">
        <v>262</v>
      </c>
    </row>
    <row r="37" spans="1:8" x14ac:dyDescent="0.3">
      <c r="A37" t="s">
        <v>196</v>
      </c>
      <c r="B37" t="s">
        <v>84</v>
      </c>
      <c r="C37">
        <v>0</v>
      </c>
      <c r="D37">
        <v>0</v>
      </c>
      <c r="E37" t="s">
        <v>285</v>
      </c>
      <c r="F37" t="s">
        <v>249</v>
      </c>
      <c r="G37">
        <v>1.000643920860762</v>
      </c>
      <c r="H37" t="s">
        <v>262</v>
      </c>
    </row>
    <row r="38" spans="1:8" x14ac:dyDescent="0.3">
      <c r="A38" t="s">
        <v>198</v>
      </c>
      <c r="B38" t="s">
        <v>82</v>
      </c>
      <c r="C38">
        <v>234.35661344310691</v>
      </c>
      <c r="D38">
        <v>0.1</v>
      </c>
      <c r="E38" t="s">
        <v>295</v>
      </c>
      <c r="F38" t="s">
        <v>249</v>
      </c>
      <c r="G38">
        <v>1.000540551778623</v>
      </c>
      <c r="H38" t="s">
        <v>262</v>
      </c>
    </row>
    <row r="39" spans="1:8" x14ac:dyDescent="0.3">
      <c r="A39" t="s">
        <v>234</v>
      </c>
      <c r="B39" t="s">
        <v>88</v>
      </c>
      <c r="C39">
        <v>35.993748803415443</v>
      </c>
      <c r="D39">
        <v>10</v>
      </c>
      <c r="E39" t="s">
        <v>296</v>
      </c>
      <c r="F39" t="s">
        <v>264</v>
      </c>
      <c r="G39">
        <v>1.617006168306361</v>
      </c>
      <c r="H39" t="s">
        <v>270</v>
      </c>
    </row>
    <row r="40" spans="1:8" x14ac:dyDescent="0.3">
      <c r="A40" t="s">
        <v>232</v>
      </c>
      <c r="B40" t="s">
        <v>88</v>
      </c>
      <c r="C40">
        <v>17.49438973490652</v>
      </c>
      <c r="D40">
        <v>0.3</v>
      </c>
      <c r="E40" t="s">
        <v>297</v>
      </c>
      <c r="F40" t="s">
        <v>264</v>
      </c>
      <c r="G40">
        <v>1.617006168306361</v>
      </c>
      <c r="H40" t="s">
        <v>272</v>
      </c>
    </row>
    <row r="41" spans="1:8" x14ac:dyDescent="0.3">
      <c r="A41" t="s">
        <v>229</v>
      </c>
      <c r="B41" t="s">
        <v>82</v>
      </c>
      <c r="C41">
        <v>150.08108276679349</v>
      </c>
      <c r="D41">
        <v>0.3</v>
      </c>
      <c r="E41" t="s">
        <v>278</v>
      </c>
      <c r="F41" t="s">
        <v>298</v>
      </c>
      <c r="G41">
        <v>1.000540551778623</v>
      </c>
      <c r="H41" t="s">
        <v>299</v>
      </c>
    </row>
    <row r="42" spans="1:8" x14ac:dyDescent="0.3">
      <c r="A42" t="s">
        <v>232</v>
      </c>
      <c r="B42" t="s">
        <v>76</v>
      </c>
      <c r="C42">
        <v>3.9774620187640379</v>
      </c>
      <c r="D42">
        <v>0.3</v>
      </c>
      <c r="E42" t="s">
        <v>300</v>
      </c>
      <c r="F42" t="s">
        <v>264</v>
      </c>
      <c r="G42">
        <v>2.1145465277852411</v>
      </c>
      <c r="H42" t="s">
        <v>272</v>
      </c>
    </row>
    <row r="43" spans="1:8" x14ac:dyDescent="0.3">
      <c r="A43" t="s">
        <v>234</v>
      </c>
      <c r="B43" t="s">
        <v>76</v>
      </c>
      <c r="C43">
        <v>16.759895779225818</v>
      </c>
      <c r="D43">
        <v>10</v>
      </c>
      <c r="E43" t="s">
        <v>301</v>
      </c>
      <c r="F43" t="s">
        <v>264</v>
      </c>
      <c r="G43">
        <v>2.1145465277852411</v>
      </c>
      <c r="H43" t="s">
        <v>270</v>
      </c>
    </row>
    <row r="44" spans="1:8" x14ac:dyDescent="0.3">
      <c r="A44" t="s">
        <v>92</v>
      </c>
      <c r="B44" t="s">
        <v>221</v>
      </c>
      <c r="C44">
        <v>2.4988964554826758</v>
      </c>
      <c r="D44">
        <v>0.3</v>
      </c>
      <c r="E44" t="s">
        <v>302</v>
      </c>
      <c r="F44" t="s">
        <v>264</v>
      </c>
      <c r="G44">
        <v>1.7413912581760811</v>
      </c>
      <c r="H44" t="s">
        <v>281</v>
      </c>
    </row>
    <row r="45" spans="1:8" x14ac:dyDescent="0.3">
      <c r="A45" t="s">
        <v>92</v>
      </c>
      <c r="B45" t="s">
        <v>220</v>
      </c>
      <c r="C45">
        <v>122.029733807947</v>
      </c>
      <c r="D45">
        <v>0.3</v>
      </c>
      <c r="E45" t="s">
        <v>303</v>
      </c>
      <c r="F45" t="s">
        <v>264</v>
      </c>
      <c r="G45">
        <v>1.7413912581760811</v>
      </c>
      <c r="H45" t="s">
        <v>304</v>
      </c>
    </row>
    <row r="46" spans="1:8" x14ac:dyDescent="0.3">
      <c r="A46" t="s">
        <v>92</v>
      </c>
      <c r="B46" t="s">
        <v>206</v>
      </c>
      <c r="C46">
        <v>261.20868872641211</v>
      </c>
      <c r="D46">
        <v>0.15</v>
      </c>
      <c r="E46" t="s">
        <v>278</v>
      </c>
      <c r="F46" t="s">
        <v>264</v>
      </c>
      <c r="G46">
        <v>1.7413912581760811</v>
      </c>
      <c r="H46" t="s">
        <v>286</v>
      </c>
    </row>
    <row r="47" spans="1:8" x14ac:dyDescent="0.3">
      <c r="A47" t="s">
        <v>88</v>
      </c>
      <c r="B47" t="s">
        <v>232</v>
      </c>
      <c r="C47">
        <v>99.285795740178884</v>
      </c>
      <c r="D47">
        <v>0.3</v>
      </c>
      <c r="E47" t="s">
        <v>305</v>
      </c>
      <c r="F47" t="s">
        <v>264</v>
      </c>
      <c r="G47">
        <v>1.617006168306361</v>
      </c>
      <c r="H47" t="s">
        <v>272</v>
      </c>
    </row>
    <row r="48" spans="1:8" x14ac:dyDescent="0.3">
      <c r="A48" t="s">
        <v>88</v>
      </c>
      <c r="B48" t="s">
        <v>234</v>
      </c>
      <c r="C48">
        <v>15.209560019089629</v>
      </c>
      <c r="D48">
        <v>10</v>
      </c>
      <c r="E48" t="s">
        <v>306</v>
      </c>
      <c r="F48" t="s">
        <v>264</v>
      </c>
      <c r="G48">
        <v>1.617006168306361</v>
      </c>
      <c r="H48" t="s">
        <v>270</v>
      </c>
    </row>
    <row r="49" spans="1:8" x14ac:dyDescent="0.3">
      <c r="A49" t="s">
        <v>82</v>
      </c>
      <c r="B49" t="s">
        <v>222</v>
      </c>
      <c r="C49">
        <v>250</v>
      </c>
      <c r="D49">
        <v>0.5</v>
      </c>
      <c r="E49" t="s">
        <v>307</v>
      </c>
      <c r="F49" t="s">
        <v>298</v>
      </c>
      <c r="G49">
        <v>1.000540551778623</v>
      </c>
      <c r="H49" t="s">
        <v>299</v>
      </c>
    </row>
    <row r="50" spans="1:8" x14ac:dyDescent="0.3">
      <c r="A50" t="s">
        <v>82</v>
      </c>
      <c r="B50" t="s">
        <v>210</v>
      </c>
      <c r="C50">
        <v>43.0232437264808</v>
      </c>
      <c r="D50">
        <v>1</v>
      </c>
      <c r="E50" t="s">
        <v>308</v>
      </c>
      <c r="F50" t="s">
        <v>249</v>
      </c>
      <c r="G50">
        <v>1.000540551778623</v>
      </c>
      <c r="H50" t="s">
        <v>299</v>
      </c>
    </row>
    <row r="51" spans="1:8" x14ac:dyDescent="0.3">
      <c r="A51" t="s">
        <v>82</v>
      </c>
      <c r="B51" t="s">
        <v>229</v>
      </c>
      <c r="C51">
        <v>63.034054762053273</v>
      </c>
      <c r="D51">
        <v>1</v>
      </c>
      <c r="E51" t="s">
        <v>275</v>
      </c>
      <c r="F51" t="s">
        <v>249</v>
      </c>
      <c r="G51">
        <v>1.000540551778623</v>
      </c>
      <c r="H51" t="s">
        <v>299</v>
      </c>
    </row>
    <row r="52" spans="1:8" x14ac:dyDescent="0.3">
      <c r="A52" t="s">
        <v>80</v>
      </c>
      <c r="B52" t="s">
        <v>229</v>
      </c>
      <c r="C52">
        <v>0</v>
      </c>
      <c r="D52">
        <v>0</v>
      </c>
      <c r="E52" t="s">
        <v>285</v>
      </c>
      <c r="F52" t="s">
        <v>249</v>
      </c>
      <c r="G52">
        <v>1.000643920860762</v>
      </c>
      <c r="H52" t="s">
        <v>299</v>
      </c>
    </row>
    <row r="53" spans="1:8" x14ac:dyDescent="0.3">
      <c r="A53" t="s">
        <v>76</v>
      </c>
      <c r="B53" t="s">
        <v>234</v>
      </c>
      <c r="C53">
        <v>11.2176693299007</v>
      </c>
      <c r="D53">
        <v>10</v>
      </c>
      <c r="E53" t="s">
        <v>309</v>
      </c>
      <c r="F53" t="s">
        <v>264</v>
      </c>
      <c r="G53">
        <v>2.1145465277852411</v>
      </c>
      <c r="H53" t="s">
        <v>270</v>
      </c>
    </row>
    <row r="54" spans="1:8" x14ac:dyDescent="0.3">
      <c r="A54" t="s">
        <v>76</v>
      </c>
      <c r="B54" t="s">
        <v>232</v>
      </c>
      <c r="C54">
        <v>7.4009128472483449E-2</v>
      </c>
      <c r="D54">
        <v>0.3</v>
      </c>
      <c r="E54" t="s">
        <v>310</v>
      </c>
      <c r="F54" t="s">
        <v>264</v>
      </c>
      <c r="G54">
        <v>2.1145465277852411</v>
      </c>
      <c r="H54" t="s">
        <v>272</v>
      </c>
    </row>
    <row r="55" spans="1:8" x14ac:dyDescent="0.3">
      <c r="A55" t="s">
        <v>84</v>
      </c>
      <c r="B55" t="s">
        <v>222</v>
      </c>
      <c r="C55">
        <v>0.50032196043038091</v>
      </c>
      <c r="D55">
        <v>1</v>
      </c>
      <c r="E55" t="s">
        <v>311</v>
      </c>
      <c r="F55" t="s">
        <v>249</v>
      </c>
      <c r="G55">
        <v>1.000643920860762</v>
      </c>
      <c r="H55" t="s">
        <v>299</v>
      </c>
    </row>
    <row r="56" spans="1:8" x14ac:dyDescent="0.3">
      <c r="A56" t="s">
        <v>200</v>
      </c>
      <c r="B56" t="s">
        <v>120</v>
      </c>
      <c r="C56">
        <v>102.29801780915869</v>
      </c>
      <c r="D56">
        <v>0.15</v>
      </c>
      <c r="E56" t="s">
        <v>312</v>
      </c>
      <c r="F56" t="s">
        <v>264</v>
      </c>
      <c r="G56">
        <v>2.3249549502081508</v>
      </c>
      <c r="H56" t="s">
        <v>313</v>
      </c>
    </row>
    <row r="57" spans="1:8" x14ac:dyDescent="0.3">
      <c r="A57" t="s">
        <v>229</v>
      </c>
      <c r="B57" t="s">
        <v>120</v>
      </c>
      <c r="C57">
        <v>23.249549502081511</v>
      </c>
      <c r="D57">
        <v>1</v>
      </c>
      <c r="E57" t="s">
        <v>314</v>
      </c>
      <c r="F57" t="s">
        <v>264</v>
      </c>
      <c r="G57">
        <v>2.3249549502081508</v>
      </c>
      <c r="H57" t="s">
        <v>286</v>
      </c>
    </row>
    <row r="58" spans="1:8" x14ac:dyDescent="0.3">
      <c r="A58" t="s">
        <v>210</v>
      </c>
      <c r="B58" t="s">
        <v>121</v>
      </c>
      <c r="C58">
        <v>43.94908039104461</v>
      </c>
      <c r="D58">
        <v>1</v>
      </c>
      <c r="E58" t="s">
        <v>308</v>
      </c>
      <c r="F58" t="s">
        <v>249</v>
      </c>
      <c r="G58">
        <v>1.022071637001037</v>
      </c>
      <c r="H58" t="s">
        <v>299</v>
      </c>
    </row>
    <row r="59" spans="1:8" x14ac:dyDescent="0.3">
      <c r="A59" t="s">
        <v>202</v>
      </c>
      <c r="B59" t="s">
        <v>127</v>
      </c>
      <c r="C59">
        <v>0</v>
      </c>
      <c r="D59">
        <v>0</v>
      </c>
      <c r="E59" t="s">
        <v>285</v>
      </c>
      <c r="F59" t="s">
        <v>249</v>
      </c>
      <c r="G59">
        <v>1.0248006189575121</v>
      </c>
      <c r="H59" t="s">
        <v>315</v>
      </c>
    </row>
    <row r="60" spans="1:8" x14ac:dyDescent="0.3">
      <c r="A60" t="s">
        <v>232</v>
      </c>
      <c r="B60" t="s">
        <v>121</v>
      </c>
      <c r="C60">
        <v>0</v>
      </c>
      <c r="D60">
        <v>0</v>
      </c>
      <c r="E60" t="s">
        <v>285</v>
      </c>
      <c r="F60" t="s">
        <v>264</v>
      </c>
      <c r="G60">
        <v>1.990161437915521</v>
      </c>
      <c r="H60" t="s">
        <v>270</v>
      </c>
    </row>
    <row r="61" spans="1:8" x14ac:dyDescent="0.3">
      <c r="A61" t="s">
        <v>232</v>
      </c>
      <c r="B61" t="s">
        <v>122</v>
      </c>
      <c r="C61">
        <v>22.39814042410131</v>
      </c>
      <c r="D61">
        <v>0.3</v>
      </c>
      <c r="E61" t="s">
        <v>316</v>
      </c>
      <c r="F61" t="s">
        <v>264</v>
      </c>
      <c r="G61">
        <v>1.562588281296311</v>
      </c>
      <c r="H61" t="s">
        <v>272</v>
      </c>
    </row>
    <row r="62" spans="1:8" x14ac:dyDescent="0.3">
      <c r="A62" t="s">
        <v>234</v>
      </c>
      <c r="B62" t="s">
        <v>121</v>
      </c>
      <c r="C62">
        <v>195.814969118665</v>
      </c>
      <c r="D62">
        <v>0.50062443169236059</v>
      </c>
      <c r="E62" t="s">
        <v>317</v>
      </c>
      <c r="F62" t="s">
        <v>264</v>
      </c>
      <c r="G62">
        <v>1.990161437915521</v>
      </c>
      <c r="H62" t="s">
        <v>270</v>
      </c>
    </row>
    <row r="63" spans="1:8" x14ac:dyDescent="0.3">
      <c r="A63" t="s">
        <v>234</v>
      </c>
      <c r="B63" t="s">
        <v>122</v>
      </c>
      <c r="C63">
        <v>10.02947288350037</v>
      </c>
      <c r="D63">
        <v>10</v>
      </c>
      <c r="E63" t="s">
        <v>318</v>
      </c>
      <c r="F63" t="s">
        <v>264</v>
      </c>
      <c r="G63">
        <v>1.562588281296311</v>
      </c>
      <c r="H63" t="s">
        <v>270</v>
      </c>
    </row>
    <row r="64" spans="1:8" x14ac:dyDescent="0.3">
      <c r="A64" t="s">
        <v>120</v>
      </c>
      <c r="B64" t="s">
        <v>215</v>
      </c>
      <c r="C64">
        <v>74.39855840666084</v>
      </c>
      <c r="D64">
        <v>0.3</v>
      </c>
      <c r="E64" t="s">
        <v>319</v>
      </c>
      <c r="F64" t="s">
        <v>264</v>
      </c>
      <c r="G64">
        <v>2.3249549502081508</v>
      </c>
      <c r="H64" t="s">
        <v>276</v>
      </c>
    </row>
    <row r="65" spans="1:8" x14ac:dyDescent="0.3">
      <c r="A65" t="s">
        <v>120</v>
      </c>
      <c r="B65" t="s">
        <v>221</v>
      </c>
      <c r="C65">
        <v>15.993365102481871</v>
      </c>
      <c r="D65">
        <v>0.3</v>
      </c>
      <c r="E65" t="s">
        <v>320</v>
      </c>
      <c r="F65" t="s">
        <v>264</v>
      </c>
      <c r="G65">
        <v>2.3249549502081508</v>
      </c>
      <c r="H65" t="s">
        <v>281</v>
      </c>
    </row>
    <row r="66" spans="1:8" x14ac:dyDescent="0.3">
      <c r="A66" t="s">
        <v>120</v>
      </c>
      <c r="B66" t="s">
        <v>229</v>
      </c>
      <c r="C66">
        <v>77.295082723999997</v>
      </c>
      <c r="D66">
        <v>0.2</v>
      </c>
      <c r="E66" t="s">
        <v>321</v>
      </c>
      <c r="F66" t="s">
        <v>264</v>
      </c>
      <c r="G66">
        <v>2.3249549502081508</v>
      </c>
      <c r="H66" t="s">
        <v>286</v>
      </c>
    </row>
    <row r="67" spans="1:8" x14ac:dyDescent="0.3">
      <c r="A67" t="s">
        <v>121</v>
      </c>
      <c r="B67" t="s">
        <v>234</v>
      </c>
      <c r="C67">
        <v>67.729174055141016</v>
      </c>
      <c r="D67">
        <v>0.53603234458717963</v>
      </c>
      <c r="E67" t="s">
        <v>322</v>
      </c>
      <c r="F67" t="s">
        <v>264</v>
      </c>
      <c r="G67">
        <v>1.990161437915521</v>
      </c>
      <c r="H67" t="s">
        <v>270</v>
      </c>
    </row>
    <row r="68" spans="1:8" x14ac:dyDescent="0.3">
      <c r="A68" t="s">
        <v>121</v>
      </c>
      <c r="B68" t="s">
        <v>232</v>
      </c>
      <c r="C68">
        <v>0</v>
      </c>
      <c r="D68">
        <v>0</v>
      </c>
      <c r="E68" t="s">
        <v>285</v>
      </c>
      <c r="F68" t="s">
        <v>264</v>
      </c>
      <c r="G68">
        <v>1.990161437915521</v>
      </c>
      <c r="H68" t="s">
        <v>270</v>
      </c>
    </row>
    <row r="69" spans="1:8" x14ac:dyDescent="0.3">
      <c r="A69" t="s">
        <v>122</v>
      </c>
      <c r="B69" t="s">
        <v>234</v>
      </c>
      <c r="C69">
        <v>0.875049437525934</v>
      </c>
      <c r="D69">
        <v>10</v>
      </c>
      <c r="E69" t="s">
        <v>323</v>
      </c>
      <c r="F69" t="s">
        <v>264</v>
      </c>
      <c r="G69">
        <v>1.562588281296311</v>
      </c>
      <c r="H69" t="s">
        <v>270</v>
      </c>
    </row>
    <row r="70" spans="1:8" x14ac:dyDescent="0.3">
      <c r="A70" t="s">
        <v>122</v>
      </c>
      <c r="B70" t="s">
        <v>232</v>
      </c>
      <c r="C70">
        <v>1.404766864885383</v>
      </c>
      <c r="D70">
        <v>0.3</v>
      </c>
      <c r="E70" t="s">
        <v>324</v>
      </c>
      <c r="F70" t="s">
        <v>264</v>
      </c>
      <c r="G70">
        <v>1.562588281296311</v>
      </c>
      <c r="H70" t="s">
        <v>272</v>
      </c>
    </row>
    <row r="71" spans="1:8" x14ac:dyDescent="0.3">
      <c r="A71" t="s">
        <v>206</v>
      </c>
      <c r="B71" t="s">
        <v>139</v>
      </c>
      <c r="C71">
        <v>2.910611102951449</v>
      </c>
      <c r="D71">
        <v>0.1</v>
      </c>
      <c r="E71" t="s">
        <v>325</v>
      </c>
      <c r="F71" t="s">
        <v>264</v>
      </c>
      <c r="G71">
        <v>2.238931617654961</v>
      </c>
      <c r="H71" t="s">
        <v>286</v>
      </c>
    </row>
    <row r="72" spans="1:8" x14ac:dyDescent="0.3">
      <c r="A72" t="s">
        <v>206</v>
      </c>
      <c r="B72" t="s">
        <v>137</v>
      </c>
      <c r="C72">
        <v>156.72521323584729</v>
      </c>
      <c r="D72">
        <v>0.1</v>
      </c>
      <c r="E72" t="s">
        <v>326</v>
      </c>
      <c r="F72" t="s">
        <v>264</v>
      </c>
      <c r="G72">
        <v>2.238931617654961</v>
      </c>
      <c r="H72" t="s">
        <v>286</v>
      </c>
    </row>
    <row r="73" spans="1:8" x14ac:dyDescent="0.3">
      <c r="A73" t="s">
        <v>229</v>
      </c>
      <c r="B73" t="s">
        <v>135</v>
      </c>
      <c r="C73">
        <v>190.3091875006717</v>
      </c>
      <c r="D73">
        <v>0.1</v>
      </c>
      <c r="E73" t="s">
        <v>327</v>
      </c>
      <c r="F73" t="s">
        <v>264</v>
      </c>
      <c r="G73">
        <v>2.238931617654961</v>
      </c>
      <c r="H73" t="s">
        <v>286</v>
      </c>
    </row>
    <row r="74" spans="1:8" x14ac:dyDescent="0.3">
      <c r="A74" t="s">
        <v>229</v>
      </c>
      <c r="B74" t="s">
        <v>145</v>
      </c>
      <c r="C74">
        <v>94.160675483430126</v>
      </c>
      <c r="D74">
        <v>0.1</v>
      </c>
      <c r="E74" t="s">
        <v>328</v>
      </c>
      <c r="F74" t="s">
        <v>264</v>
      </c>
      <c r="G74">
        <v>2.0924594551873361</v>
      </c>
      <c r="H74" t="s">
        <v>286</v>
      </c>
    </row>
    <row r="75" spans="1:8" x14ac:dyDescent="0.3">
      <c r="A75" t="s">
        <v>145</v>
      </c>
      <c r="B75" t="s">
        <v>234</v>
      </c>
      <c r="C75">
        <v>39.504588284209312</v>
      </c>
      <c r="D75">
        <v>0.9107639214324158</v>
      </c>
      <c r="E75" t="s">
        <v>329</v>
      </c>
      <c r="F75" t="s">
        <v>264</v>
      </c>
      <c r="G75">
        <v>2.0924594551873361</v>
      </c>
      <c r="H75" t="s">
        <v>270</v>
      </c>
    </row>
    <row r="76" spans="1:8" x14ac:dyDescent="0.3">
      <c r="A76" t="s">
        <v>145</v>
      </c>
      <c r="B76" t="s">
        <v>232</v>
      </c>
      <c r="C76">
        <v>115.2442969538977</v>
      </c>
      <c r="D76">
        <v>0.3</v>
      </c>
      <c r="E76" t="s">
        <v>330</v>
      </c>
      <c r="F76" t="s">
        <v>264</v>
      </c>
      <c r="G76">
        <v>2.0924594551873361</v>
      </c>
      <c r="H76" t="s">
        <v>272</v>
      </c>
    </row>
    <row r="77" spans="1:8" x14ac:dyDescent="0.3">
      <c r="A77" t="s">
        <v>135</v>
      </c>
      <c r="B77" t="s">
        <v>229</v>
      </c>
      <c r="C77">
        <v>0</v>
      </c>
      <c r="D77">
        <v>0</v>
      </c>
      <c r="E77" t="s">
        <v>285</v>
      </c>
      <c r="F77" t="s">
        <v>264</v>
      </c>
      <c r="G77">
        <v>2.238931617654961</v>
      </c>
      <c r="H77" t="s">
        <v>286</v>
      </c>
    </row>
    <row r="78" spans="1:8" x14ac:dyDescent="0.3">
      <c r="A78" t="s">
        <v>135</v>
      </c>
      <c r="B78" t="s">
        <v>208</v>
      </c>
      <c r="C78">
        <v>369.42371691306857</v>
      </c>
      <c r="D78">
        <v>0.1</v>
      </c>
      <c r="E78" t="s">
        <v>331</v>
      </c>
      <c r="F78" t="s">
        <v>264</v>
      </c>
      <c r="G78">
        <v>2.238931617654961</v>
      </c>
      <c r="H78" t="s">
        <v>286</v>
      </c>
    </row>
    <row r="79" spans="1:8" x14ac:dyDescent="0.3">
      <c r="A79" t="s">
        <v>208</v>
      </c>
      <c r="B79" t="s">
        <v>143</v>
      </c>
      <c r="C79">
        <v>491.727971969024</v>
      </c>
      <c r="D79">
        <v>0.1</v>
      </c>
      <c r="E79" t="s">
        <v>332</v>
      </c>
      <c r="F79" t="s">
        <v>264</v>
      </c>
      <c r="G79">
        <v>2.0924594551873361</v>
      </c>
      <c r="H79" t="s">
        <v>286</v>
      </c>
    </row>
    <row r="80" spans="1:8" x14ac:dyDescent="0.3">
      <c r="A80" t="s">
        <v>143</v>
      </c>
      <c r="B80" t="s">
        <v>229</v>
      </c>
      <c r="C80">
        <v>418.49189103746721</v>
      </c>
      <c r="D80">
        <v>0.1</v>
      </c>
      <c r="E80" t="s">
        <v>333</v>
      </c>
      <c r="F80" t="s">
        <v>264</v>
      </c>
      <c r="G80">
        <v>2.0924594551873361</v>
      </c>
      <c r="H80" t="s">
        <v>286</v>
      </c>
    </row>
    <row r="81" spans="1:8" x14ac:dyDescent="0.3">
      <c r="A81" t="s">
        <v>145</v>
      </c>
      <c r="B81" t="s">
        <v>206</v>
      </c>
      <c r="C81">
        <v>18.20439726012982</v>
      </c>
      <c r="D81">
        <v>0.1</v>
      </c>
      <c r="E81" t="s">
        <v>334</v>
      </c>
      <c r="F81" t="s">
        <v>264</v>
      </c>
      <c r="G81">
        <v>2.0924594551873361</v>
      </c>
      <c r="H81" t="s">
        <v>286</v>
      </c>
    </row>
    <row r="82" spans="1:8" x14ac:dyDescent="0.3">
      <c r="A82" t="s">
        <v>116</v>
      </c>
      <c r="B82" t="s">
        <v>220</v>
      </c>
      <c r="C82">
        <v>142.26071990507731</v>
      </c>
      <c r="D82">
        <v>0.3</v>
      </c>
      <c r="E82" t="s">
        <v>335</v>
      </c>
      <c r="F82" t="s">
        <v>264</v>
      </c>
      <c r="G82">
        <v>1.990161437915521</v>
      </c>
      <c r="H82" t="s">
        <v>336</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H5"/>
  <sheetViews>
    <sheetView workbookViewId="0"/>
  </sheetViews>
  <sheetFormatPr baseColWidth="10" defaultColWidth="8.9375" defaultRowHeight="12.4" x14ac:dyDescent="0.3"/>
  <cols>
    <col min="1" max="8" width="20" customWidth="1"/>
  </cols>
  <sheetData>
    <row r="1" spans="1:8" ht="24.75" x14ac:dyDescent="0.3">
      <c r="A1" s="159" t="s">
        <v>240</v>
      </c>
      <c r="B1" s="159" t="s">
        <v>241</v>
      </c>
      <c r="C1" s="159" t="s">
        <v>337</v>
      </c>
      <c r="D1" s="159" t="s">
        <v>338</v>
      </c>
      <c r="E1" s="159" t="s">
        <v>339</v>
      </c>
      <c r="F1" s="159" t="s">
        <v>340</v>
      </c>
      <c r="G1" s="159" t="s">
        <v>243</v>
      </c>
      <c r="H1" s="159" t="s">
        <v>244</v>
      </c>
    </row>
    <row r="2" spans="1:8" x14ac:dyDescent="0.3">
      <c r="A2" t="s">
        <v>43</v>
      </c>
      <c r="B2" t="s">
        <v>189</v>
      </c>
      <c r="D2">
        <v>30</v>
      </c>
      <c r="F2">
        <v>30</v>
      </c>
      <c r="G2" t="s">
        <v>249</v>
      </c>
      <c r="H2">
        <v>1</v>
      </c>
    </row>
    <row r="3" spans="1:8" x14ac:dyDescent="0.3">
      <c r="A3" t="s">
        <v>202</v>
      </c>
      <c r="B3" t="s">
        <v>127</v>
      </c>
      <c r="D3">
        <v>0</v>
      </c>
      <c r="F3">
        <v>0</v>
      </c>
      <c r="G3" t="s">
        <v>249</v>
      </c>
      <c r="H3">
        <v>1.027257759709979</v>
      </c>
    </row>
    <row r="4" spans="1:8" x14ac:dyDescent="0.3">
      <c r="A4" t="s">
        <v>204</v>
      </c>
      <c r="B4" t="s">
        <v>125</v>
      </c>
      <c r="D4">
        <v>0</v>
      </c>
      <c r="F4">
        <v>0</v>
      </c>
      <c r="G4" t="s">
        <v>249</v>
      </c>
      <c r="H4">
        <v>1.112955319295752</v>
      </c>
    </row>
    <row r="5" spans="1:8" x14ac:dyDescent="0.3">
      <c r="A5" t="s">
        <v>125</v>
      </c>
      <c r="B5" t="s">
        <v>202</v>
      </c>
      <c r="D5">
        <v>0</v>
      </c>
      <c r="F5">
        <v>0</v>
      </c>
      <c r="G5" t="s">
        <v>249</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BBB59"/>
  </sheetPr>
  <dimension ref="A1:F66"/>
  <sheetViews>
    <sheetView workbookViewId="0"/>
  </sheetViews>
  <sheetFormatPr baseColWidth="10" defaultColWidth="8.9375" defaultRowHeight="12.4" x14ac:dyDescent="0.3"/>
  <cols>
    <col min="1" max="6" width="20" customWidth="1"/>
  </cols>
  <sheetData>
    <row r="1" spans="1:6" ht="37.15" x14ac:dyDescent="0.3">
      <c r="A1" s="159" t="s">
        <v>341</v>
      </c>
      <c r="B1" s="159" t="s">
        <v>240</v>
      </c>
      <c r="C1" s="159" t="s">
        <v>241</v>
      </c>
      <c r="D1" s="159" t="s">
        <v>342</v>
      </c>
      <c r="E1" s="159" t="s">
        <v>343</v>
      </c>
      <c r="F1" s="159" t="s">
        <v>344</v>
      </c>
    </row>
    <row r="2" spans="1:6" x14ac:dyDescent="0.3">
      <c r="A2">
        <v>1</v>
      </c>
      <c r="B2" t="s">
        <v>196</v>
      </c>
      <c r="C2" t="s">
        <v>76</v>
      </c>
      <c r="E2">
        <v>1</v>
      </c>
      <c r="F2">
        <v>1</v>
      </c>
    </row>
    <row r="3" spans="1:6" x14ac:dyDescent="0.3">
      <c r="A3">
        <v>1</v>
      </c>
      <c r="B3" t="s">
        <v>61</v>
      </c>
      <c r="C3" t="s">
        <v>196</v>
      </c>
      <c r="E3">
        <v>-0.5</v>
      </c>
      <c r="F3">
        <v>-0.4</v>
      </c>
    </row>
    <row r="4" spans="1:6" x14ac:dyDescent="0.3">
      <c r="A4">
        <v>2</v>
      </c>
      <c r="B4" t="s">
        <v>198</v>
      </c>
      <c r="C4" t="s">
        <v>82</v>
      </c>
      <c r="D4">
        <v>1</v>
      </c>
    </row>
    <row r="5" spans="1:6" x14ac:dyDescent="0.3">
      <c r="A5">
        <v>2</v>
      </c>
      <c r="B5" t="s">
        <v>63</v>
      </c>
      <c r="C5" t="s">
        <v>198</v>
      </c>
      <c r="D5">
        <v>-0.55000000000000004</v>
      </c>
    </row>
    <row r="6" spans="1:6" x14ac:dyDescent="0.3">
      <c r="A6">
        <v>4</v>
      </c>
      <c r="B6" t="s">
        <v>196</v>
      </c>
      <c r="C6" t="s">
        <v>161</v>
      </c>
      <c r="D6">
        <v>-0.67</v>
      </c>
    </row>
    <row r="7" spans="1:6" x14ac:dyDescent="0.3">
      <c r="A7">
        <v>4</v>
      </c>
      <c r="B7" t="s">
        <v>196</v>
      </c>
      <c r="C7" t="s">
        <v>111</v>
      </c>
      <c r="D7">
        <v>1</v>
      </c>
    </row>
    <row r="8" spans="1:6" x14ac:dyDescent="0.3">
      <c r="A8">
        <v>5</v>
      </c>
      <c r="B8" t="s">
        <v>198</v>
      </c>
      <c r="C8" t="s">
        <v>166</v>
      </c>
      <c r="D8">
        <v>-0.67</v>
      </c>
    </row>
    <row r="9" spans="1:6" x14ac:dyDescent="0.3">
      <c r="A9">
        <v>5</v>
      </c>
      <c r="B9" t="s">
        <v>198</v>
      </c>
      <c r="C9" t="s">
        <v>113</v>
      </c>
      <c r="D9">
        <v>1</v>
      </c>
    </row>
    <row r="10" spans="1:6" x14ac:dyDescent="0.3">
      <c r="A10">
        <v>8</v>
      </c>
      <c r="B10" t="s">
        <v>196</v>
      </c>
      <c r="C10" t="s">
        <v>97</v>
      </c>
      <c r="D10">
        <v>-1</v>
      </c>
    </row>
    <row r="11" spans="1:6" x14ac:dyDescent="0.3">
      <c r="A11">
        <v>8</v>
      </c>
      <c r="B11" t="s">
        <v>61</v>
      </c>
      <c r="C11" t="s">
        <v>196</v>
      </c>
      <c r="D11">
        <v>0.1202</v>
      </c>
    </row>
    <row r="12" spans="1:6" x14ac:dyDescent="0.3">
      <c r="A12">
        <v>9</v>
      </c>
      <c r="B12" t="s">
        <v>198</v>
      </c>
      <c r="C12" t="s">
        <v>99</v>
      </c>
      <c r="D12">
        <v>-1</v>
      </c>
    </row>
    <row r="13" spans="1:6" x14ac:dyDescent="0.3">
      <c r="A13">
        <v>9</v>
      </c>
      <c r="B13" t="s">
        <v>63</v>
      </c>
      <c r="C13" t="s">
        <v>198</v>
      </c>
      <c r="D13">
        <v>0.1</v>
      </c>
    </row>
    <row r="14" spans="1:6" x14ac:dyDescent="0.3">
      <c r="A14">
        <v>12</v>
      </c>
      <c r="B14" t="s">
        <v>206</v>
      </c>
      <c r="C14" t="s">
        <v>97</v>
      </c>
      <c r="D14">
        <v>-1</v>
      </c>
    </row>
    <row r="15" spans="1:6" x14ac:dyDescent="0.3">
      <c r="A15">
        <v>12</v>
      </c>
      <c r="B15" t="s">
        <v>68</v>
      </c>
      <c r="C15" t="s">
        <v>206</v>
      </c>
      <c r="D15">
        <v>0.1202</v>
      </c>
    </row>
    <row r="16" spans="1:6" x14ac:dyDescent="0.3">
      <c r="A16">
        <v>13</v>
      </c>
      <c r="B16" t="s">
        <v>206</v>
      </c>
      <c r="C16" t="s">
        <v>99</v>
      </c>
      <c r="D16">
        <v>-1</v>
      </c>
    </row>
    <row r="17" spans="1:6" x14ac:dyDescent="0.3">
      <c r="A17">
        <v>13</v>
      </c>
      <c r="B17" t="s">
        <v>70</v>
      </c>
      <c r="C17" t="s">
        <v>206</v>
      </c>
      <c r="D17">
        <v>0.1</v>
      </c>
    </row>
    <row r="18" spans="1:6" x14ac:dyDescent="0.3">
      <c r="A18">
        <v>20</v>
      </c>
      <c r="B18" t="s">
        <v>206</v>
      </c>
      <c r="C18" t="s">
        <v>137</v>
      </c>
      <c r="E18">
        <v>-5.5E-2</v>
      </c>
      <c r="F18">
        <v>-4.4999999999999998E-2</v>
      </c>
    </row>
    <row r="19" spans="1:6" x14ac:dyDescent="0.3">
      <c r="A19">
        <v>20</v>
      </c>
      <c r="B19" t="s">
        <v>206</v>
      </c>
      <c r="C19" t="s">
        <v>141</v>
      </c>
      <c r="E19">
        <v>1</v>
      </c>
      <c r="F19">
        <v>1</v>
      </c>
    </row>
    <row r="20" spans="1:6" x14ac:dyDescent="0.3">
      <c r="A20">
        <v>21</v>
      </c>
      <c r="B20" t="s">
        <v>206</v>
      </c>
      <c r="C20" t="s">
        <v>139</v>
      </c>
      <c r="E20">
        <v>-1.05</v>
      </c>
      <c r="F20">
        <v>-0.95</v>
      </c>
    </row>
    <row r="21" spans="1:6" x14ac:dyDescent="0.3">
      <c r="A21">
        <v>21</v>
      </c>
      <c r="B21" t="s">
        <v>206</v>
      </c>
      <c r="C21" t="s">
        <v>141</v>
      </c>
      <c r="E21">
        <v>1</v>
      </c>
      <c r="F21">
        <v>1</v>
      </c>
    </row>
    <row r="22" spans="1:6" x14ac:dyDescent="0.3">
      <c r="A22">
        <v>22</v>
      </c>
      <c r="B22" t="s">
        <v>222</v>
      </c>
      <c r="C22" t="s">
        <v>145</v>
      </c>
      <c r="D22">
        <v>-1</v>
      </c>
    </row>
    <row r="23" spans="1:6" x14ac:dyDescent="0.3">
      <c r="A23">
        <v>22</v>
      </c>
      <c r="B23" t="s">
        <v>143</v>
      </c>
      <c r="C23" t="s">
        <v>222</v>
      </c>
      <c r="D23">
        <v>0.77068445721662149</v>
      </c>
    </row>
    <row r="24" spans="1:6" x14ac:dyDescent="0.3">
      <c r="A24">
        <v>23</v>
      </c>
      <c r="B24" t="s">
        <v>181</v>
      </c>
      <c r="C24" t="s">
        <v>61</v>
      </c>
      <c r="F24">
        <v>-1</v>
      </c>
    </row>
    <row r="25" spans="1:6" x14ac:dyDescent="0.3">
      <c r="A25">
        <v>23</v>
      </c>
      <c r="B25" t="s">
        <v>181</v>
      </c>
      <c r="C25" t="s">
        <v>68</v>
      </c>
      <c r="F25">
        <v>-1</v>
      </c>
    </row>
    <row r="26" spans="1:6" x14ac:dyDescent="0.3">
      <c r="A26">
        <v>23</v>
      </c>
      <c r="B26" t="s">
        <v>50</v>
      </c>
      <c r="C26" t="s">
        <v>181</v>
      </c>
      <c r="F26">
        <v>1</v>
      </c>
    </row>
    <row r="27" spans="1:6" x14ac:dyDescent="0.3">
      <c r="A27">
        <v>24</v>
      </c>
      <c r="B27" t="s">
        <v>181</v>
      </c>
      <c r="C27" t="s">
        <v>63</v>
      </c>
      <c r="F27">
        <v>-1</v>
      </c>
    </row>
    <row r="28" spans="1:6" x14ac:dyDescent="0.3">
      <c r="A28">
        <v>24</v>
      </c>
      <c r="B28" t="s">
        <v>181</v>
      </c>
      <c r="C28" t="s">
        <v>70</v>
      </c>
      <c r="F28">
        <v>-1</v>
      </c>
    </row>
    <row r="29" spans="1:6" x14ac:dyDescent="0.3">
      <c r="A29">
        <v>24</v>
      </c>
      <c r="B29" t="s">
        <v>53</v>
      </c>
      <c r="C29" t="s">
        <v>181</v>
      </c>
      <c r="F29">
        <v>1</v>
      </c>
    </row>
    <row r="30" spans="1:6" x14ac:dyDescent="0.3">
      <c r="A30">
        <v>25</v>
      </c>
      <c r="B30" t="s">
        <v>208</v>
      </c>
      <c r="C30" t="s">
        <v>143</v>
      </c>
      <c r="E30">
        <v>-0.7</v>
      </c>
      <c r="F30">
        <v>-0.55000000000000004</v>
      </c>
    </row>
    <row r="31" spans="1:6" x14ac:dyDescent="0.3">
      <c r="A31">
        <v>25</v>
      </c>
      <c r="B31" t="s">
        <v>145</v>
      </c>
      <c r="C31" t="s">
        <v>208</v>
      </c>
      <c r="E31">
        <v>1</v>
      </c>
      <c r="F31">
        <v>1</v>
      </c>
    </row>
    <row r="32" spans="1:6" x14ac:dyDescent="0.3">
      <c r="A32">
        <v>27</v>
      </c>
      <c r="B32" t="s">
        <v>48</v>
      </c>
      <c r="C32" t="s">
        <v>192</v>
      </c>
      <c r="D32">
        <v>1</v>
      </c>
    </row>
    <row r="33" spans="1:6" x14ac:dyDescent="0.3">
      <c r="A33">
        <v>27</v>
      </c>
      <c r="B33" t="s">
        <v>181</v>
      </c>
      <c r="C33" t="s">
        <v>58</v>
      </c>
      <c r="D33">
        <v>-0.08</v>
      </c>
    </row>
    <row r="34" spans="1:6" x14ac:dyDescent="0.3">
      <c r="A34">
        <v>27</v>
      </c>
      <c r="B34" t="s">
        <v>181</v>
      </c>
      <c r="C34" t="s">
        <v>65</v>
      </c>
      <c r="D34">
        <v>-0.15</v>
      </c>
    </row>
    <row r="35" spans="1:6" x14ac:dyDescent="0.3">
      <c r="A35">
        <v>27</v>
      </c>
      <c r="B35" t="s">
        <v>181</v>
      </c>
      <c r="C35" t="s">
        <v>72</v>
      </c>
      <c r="D35">
        <v>-0.15</v>
      </c>
    </row>
    <row r="36" spans="1:6" x14ac:dyDescent="0.3">
      <c r="A36">
        <v>27</v>
      </c>
      <c r="B36" t="s">
        <v>48</v>
      </c>
      <c r="C36" t="s">
        <v>189</v>
      </c>
      <c r="D36">
        <v>-0.15</v>
      </c>
    </row>
    <row r="37" spans="1:6" x14ac:dyDescent="0.3">
      <c r="A37">
        <v>28</v>
      </c>
      <c r="B37" t="s">
        <v>50</v>
      </c>
      <c r="C37" t="s">
        <v>192</v>
      </c>
      <c r="F37">
        <v>1</v>
      </c>
    </row>
    <row r="38" spans="1:6" x14ac:dyDescent="0.3">
      <c r="A38">
        <v>28</v>
      </c>
      <c r="B38" t="s">
        <v>181</v>
      </c>
      <c r="C38" t="s">
        <v>61</v>
      </c>
      <c r="F38">
        <v>-0.08</v>
      </c>
    </row>
    <row r="39" spans="1:6" x14ac:dyDescent="0.3">
      <c r="A39">
        <v>28</v>
      </c>
      <c r="B39" t="s">
        <v>181</v>
      </c>
      <c r="C39" t="s">
        <v>68</v>
      </c>
      <c r="F39">
        <v>-0.15</v>
      </c>
    </row>
    <row r="40" spans="1:6" x14ac:dyDescent="0.3">
      <c r="A40">
        <v>28</v>
      </c>
      <c r="B40" t="s">
        <v>50</v>
      </c>
      <c r="C40" t="s">
        <v>189</v>
      </c>
      <c r="F40">
        <v>-0.15</v>
      </c>
    </row>
    <row r="41" spans="1:6" x14ac:dyDescent="0.3">
      <c r="A41">
        <v>29</v>
      </c>
      <c r="B41" t="s">
        <v>53</v>
      </c>
      <c r="C41" t="s">
        <v>192</v>
      </c>
      <c r="F41">
        <v>1</v>
      </c>
    </row>
    <row r="42" spans="1:6" x14ac:dyDescent="0.3">
      <c r="A42">
        <v>29</v>
      </c>
      <c r="B42" t="s">
        <v>181</v>
      </c>
      <c r="C42" t="s">
        <v>63</v>
      </c>
      <c r="F42">
        <v>-0.08</v>
      </c>
    </row>
    <row r="43" spans="1:6" x14ac:dyDescent="0.3">
      <c r="A43">
        <v>29</v>
      </c>
      <c r="B43" t="s">
        <v>181</v>
      </c>
      <c r="C43" t="s">
        <v>70</v>
      </c>
      <c r="F43">
        <v>-0.15</v>
      </c>
    </row>
    <row r="44" spans="1:6" x14ac:dyDescent="0.3">
      <c r="A44">
        <v>29</v>
      </c>
      <c r="B44" t="s">
        <v>53</v>
      </c>
      <c r="C44" t="s">
        <v>189</v>
      </c>
      <c r="F44">
        <v>-0.15</v>
      </c>
    </row>
    <row r="45" spans="1:6" x14ac:dyDescent="0.3">
      <c r="A45">
        <v>31</v>
      </c>
      <c r="B45" t="s">
        <v>43</v>
      </c>
      <c r="C45" t="s">
        <v>189</v>
      </c>
      <c r="D45">
        <v>1</v>
      </c>
    </row>
    <row r="46" spans="1:6" x14ac:dyDescent="0.3">
      <c r="A46">
        <v>31</v>
      </c>
      <c r="B46" t="s">
        <v>189</v>
      </c>
      <c r="C46" t="s">
        <v>158</v>
      </c>
      <c r="D46">
        <v>-1</v>
      </c>
    </row>
    <row r="47" spans="1:6" x14ac:dyDescent="0.3">
      <c r="A47">
        <v>32</v>
      </c>
      <c r="B47" t="s">
        <v>181</v>
      </c>
      <c r="C47" t="s">
        <v>72</v>
      </c>
      <c r="F47">
        <v>-0.8</v>
      </c>
    </row>
    <row r="48" spans="1:6" x14ac:dyDescent="0.3">
      <c r="A48">
        <v>32</v>
      </c>
      <c r="B48" t="s">
        <v>72</v>
      </c>
      <c r="C48" t="s">
        <v>215</v>
      </c>
      <c r="F48">
        <v>1</v>
      </c>
    </row>
    <row r="49" spans="1:4" x14ac:dyDescent="0.3">
      <c r="A49">
        <v>33</v>
      </c>
      <c r="B49" t="s">
        <v>204</v>
      </c>
      <c r="C49" t="s">
        <v>97</v>
      </c>
      <c r="D49">
        <v>-1</v>
      </c>
    </row>
    <row r="50" spans="1:4" x14ac:dyDescent="0.3">
      <c r="A50">
        <v>34</v>
      </c>
      <c r="B50" t="s">
        <v>61</v>
      </c>
      <c r="C50" t="s">
        <v>204</v>
      </c>
      <c r="D50">
        <v>0.1202</v>
      </c>
    </row>
    <row r="51" spans="1:4" x14ac:dyDescent="0.3">
      <c r="A51">
        <v>35</v>
      </c>
      <c r="B51" t="s">
        <v>204</v>
      </c>
      <c r="C51" t="s">
        <v>97</v>
      </c>
      <c r="D51">
        <v>-1</v>
      </c>
    </row>
    <row r="52" spans="1:4" x14ac:dyDescent="0.3">
      <c r="A52">
        <v>35</v>
      </c>
      <c r="B52" t="s">
        <v>63</v>
      </c>
      <c r="C52" t="s">
        <v>204</v>
      </c>
      <c r="D52">
        <v>0.15</v>
      </c>
    </row>
    <row r="53" spans="1:4" x14ac:dyDescent="0.3">
      <c r="A53">
        <v>36</v>
      </c>
      <c r="B53" t="s">
        <v>204</v>
      </c>
      <c r="C53" t="s">
        <v>97</v>
      </c>
      <c r="D53">
        <v>-1</v>
      </c>
    </row>
    <row r="54" spans="1:4" x14ac:dyDescent="0.3">
      <c r="A54">
        <v>36</v>
      </c>
      <c r="B54" t="s">
        <v>61</v>
      </c>
      <c r="C54" t="s">
        <v>204</v>
      </c>
      <c r="D54">
        <v>0.1202</v>
      </c>
    </row>
    <row r="55" spans="1:4" x14ac:dyDescent="0.3">
      <c r="A55">
        <v>37</v>
      </c>
      <c r="B55" t="s">
        <v>204</v>
      </c>
      <c r="C55" t="s">
        <v>97</v>
      </c>
      <c r="D55">
        <v>-1</v>
      </c>
    </row>
    <row r="56" spans="1:4" x14ac:dyDescent="0.3">
      <c r="A56">
        <v>37</v>
      </c>
      <c r="B56" t="s">
        <v>63</v>
      </c>
      <c r="C56" t="s">
        <v>204</v>
      </c>
      <c r="D56">
        <v>0.15</v>
      </c>
    </row>
    <row r="57" spans="1:4" x14ac:dyDescent="0.3">
      <c r="A57">
        <v>38</v>
      </c>
      <c r="B57" t="s">
        <v>202</v>
      </c>
      <c r="C57" t="s">
        <v>97</v>
      </c>
      <c r="D57">
        <v>-1</v>
      </c>
    </row>
    <row r="58" spans="1:4" x14ac:dyDescent="0.3">
      <c r="A58">
        <v>38</v>
      </c>
      <c r="B58" t="s">
        <v>61</v>
      </c>
      <c r="C58" t="s">
        <v>202</v>
      </c>
      <c r="D58">
        <v>0.1202</v>
      </c>
    </row>
    <row r="59" spans="1:4" x14ac:dyDescent="0.3">
      <c r="A59">
        <v>39</v>
      </c>
      <c r="B59" t="s">
        <v>202</v>
      </c>
      <c r="C59" t="s">
        <v>99</v>
      </c>
      <c r="D59">
        <v>-1</v>
      </c>
    </row>
    <row r="60" spans="1:4" x14ac:dyDescent="0.3">
      <c r="A60">
        <v>39</v>
      </c>
      <c r="B60" t="s">
        <v>63</v>
      </c>
      <c r="C60" t="s">
        <v>202</v>
      </c>
      <c r="D60">
        <v>0.15</v>
      </c>
    </row>
    <row r="61" spans="1:4" x14ac:dyDescent="0.3">
      <c r="A61" t="s">
        <v>345</v>
      </c>
      <c r="B61" t="s">
        <v>346</v>
      </c>
      <c r="C61" t="s">
        <v>236</v>
      </c>
      <c r="D61">
        <v>1</v>
      </c>
    </row>
    <row r="62" spans="1:4" x14ac:dyDescent="0.3">
      <c r="A62" t="s">
        <v>345</v>
      </c>
      <c r="B62" t="s">
        <v>346</v>
      </c>
      <c r="C62" t="s">
        <v>229</v>
      </c>
      <c r="D62">
        <v>1</v>
      </c>
    </row>
    <row r="63" spans="1:4" x14ac:dyDescent="0.3">
      <c r="A63" t="s">
        <v>345</v>
      </c>
      <c r="B63" t="s">
        <v>229</v>
      </c>
      <c r="C63" t="s">
        <v>346</v>
      </c>
      <c r="D63">
        <v>-1</v>
      </c>
    </row>
    <row r="64" spans="1:4" x14ac:dyDescent="0.3">
      <c r="A64" t="s">
        <v>347</v>
      </c>
      <c r="B64" t="s">
        <v>238</v>
      </c>
      <c r="C64" t="s">
        <v>346</v>
      </c>
      <c r="D64">
        <v>1</v>
      </c>
    </row>
    <row r="65" spans="1:4" x14ac:dyDescent="0.3">
      <c r="A65" t="s">
        <v>347</v>
      </c>
      <c r="B65" t="s">
        <v>229</v>
      </c>
      <c r="C65" t="s">
        <v>346</v>
      </c>
      <c r="D65">
        <v>1</v>
      </c>
    </row>
    <row r="66" spans="1:4" x14ac:dyDescent="0.3">
      <c r="A66" t="s">
        <v>347</v>
      </c>
      <c r="B66" t="s">
        <v>346</v>
      </c>
      <c r="C66" t="s">
        <v>229</v>
      </c>
      <c r="D66">
        <v>-1</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26</vt:i4>
      </vt:variant>
      <vt:variant>
        <vt:lpstr>Plages nommées</vt:lpstr>
      </vt:variant>
      <vt:variant>
        <vt:i4>6</vt:i4>
      </vt:variant>
    </vt:vector>
  </HeadingPairs>
  <TitlesOfParts>
    <vt:vector size="32" baseType="lpstr">
      <vt:lpstr>Fonctionnalités</vt:lpstr>
      <vt:lpstr>Etiquettes</vt:lpstr>
      <vt:lpstr>Produits</vt:lpstr>
      <vt:lpstr>Secteurs</vt:lpstr>
      <vt:lpstr>Echanges territoires</vt:lpstr>
      <vt:lpstr>Table emplois ressources</vt:lpstr>
      <vt:lpstr>Données</vt:lpstr>
      <vt:lpstr>Min Max</vt:lpstr>
      <vt:lpstr>Contraintes</vt:lpstr>
      <vt:lpstr>Résultats</vt:lpstr>
      <vt:lpstr>Ai</vt:lpstr>
      <vt:lpstr>Analyses des résultats</vt:lpstr>
      <vt:lpstr>Guide de Lecture</vt:lpstr>
      <vt:lpstr>Pilotage</vt:lpstr>
      <vt:lpstr>IFN 2022</vt:lpstr>
      <vt:lpstr>DRAAF EAB</vt:lpstr>
      <vt:lpstr>Observ BE</vt:lpstr>
      <vt:lpstr>ASDER &amp; SYANE</vt:lpstr>
      <vt:lpstr>Etude chauf. 2014</vt:lpstr>
      <vt:lpstr>Enquête PEB</vt:lpstr>
      <vt:lpstr>Estimation PEB</vt:lpstr>
      <vt:lpstr>Memento FCBA</vt:lpstr>
      <vt:lpstr>Sitram Douanes</vt:lpstr>
      <vt:lpstr>Sitram TRM</vt:lpstr>
      <vt:lpstr>InfraDensité</vt:lpstr>
      <vt:lpstr>Retrait</vt:lpstr>
      <vt:lpstr>'Estimation PEB'!infra_d_f</vt:lpstr>
      <vt:lpstr>'Estimation PEB'!infra_d_r</vt:lpstr>
      <vt:lpstr>'Memento FCBA'!retrait_v_f</vt:lpstr>
      <vt:lpstr>'Memento FCBA'!retrait_v_r</vt:lpstr>
      <vt:lpstr>saturation</vt:lpstr>
      <vt:lpstr>the_produits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lastPrinted>2020-07-10T14:28:45Z</cp:lastPrinted>
  <dcterms:created xsi:type="dcterms:W3CDTF">2018-08-23T08:28:09Z</dcterms:created>
  <dcterms:modified xsi:type="dcterms:W3CDTF">2023-02-15T07:30:45Z</dcterms:modified>
</cp:coreProperties>
</file>