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mc:AlternateContent xmlns:mc="http://schemas.openxmlformats.org/markup-compatibility/2006">
    <mc:Choice Requires="x15">
      <x15ac:absPath xmlns:x15ac="http://schemas.microsoft.com/office/spreadsheetml/2010/11/ac" url="C:\Users\alexbis\Downloads\"/>
    </mc:Choice>
  </mc:AlternateContent>
  <xr:revisionPtr revIDLastSave="0" documentId="13_ncr:1_{9265EA23-B656-42EF-B88A-ADBD44B3FD01}" xr6:coauthVersionLast="47" xr6:coauthVersionMax="47" xr10:uidLastSave="{00000000-0000-0000-0000-000000000000}"/>
  <bookViews>
    <workbookView xWindow="-108" yWindow="-108" windowWidth="23256" windowHeight="12576" tabRatio="821" activeTab="3" xr2:uid="{00000000-000D-0000-FFFF-FFFF00000000}"/>
  </bookViews>
  <sheets>
    <sheet name="READ ME" sheetId="1" r:id="rId1"/>
    <sheet name="Fonctionnalités" sheetId="2" r:id="rId2"/>
    <sheet name="Produits" sheetId="3" r:id="rId3"/>
    <sheet name="Secteurs" sheetId="4" r:id="rId4"/>
    <sheet name="Echanges territoires" sheetId="5" r:id="rId5"/>
    <sheet name="Structure des flux" sheetId="23" r:id="rId6"/>
    <sheet name="Données" sheetId="7" r:id="rId7"/>
    <sheet name="Min Max" sheetId="8" r:id="rId8"/>
    <sheet name="Contraintes" sheetId="9" r:id="rId9"/>
    <sheet name="Conversions" sheetId="10" r:id="rId10"/>
    <sheet name="Etiquettes" sheetId="11" r:id="rId11"/>
  </sheets>
  <definedNames>
    <definedName name="Fin_source_de_donnes">'READ ME'!$A$46</definedName>
    <definedName name="PRC2CN_2015">#REF!</definedName>
    <definedName name="Sources_de_donnees">'READ ME'!$34:$34</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C10" i="7" l="1"/>
  <c r="C8" i="7"/>
  <c r="C7" i="7"/>
  <c r="C6" i="7"/>
  <c r="C5" i="7"/>
  <c r="C4" i="7"/>
  <c r="C3" i="7"/>
  <c r="C2" i="7"/>
  <c r="J2" i="7"/>
</calcChain>
</file>

<file path=xl/comments1.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00000000-0006-0000-0100-000001000000}">
      <text>
        <r>
          <rPr>
            <sz val="11"/>
            <color theme="1"/>
            <rFont val="Calibri"/>
            <family val="2"/>
          </rPr>
          <t>Les fonctionnalités listées ci-dessous sont des fonctionnalités supplémentaires pour la création des AFM ainsi que pour leur représentation en diagrammes de Sankey.
Pour utiliser cette feuille, il suffit de renseigner les cases des différentes fonctionnalités que l'on souhaite activer dans le colonne B avec les données (valeurs) nécessaires.
Certaines fonctionnalités ne sont pas forcément nécessaires pour toutes les AFM, il suffit alors de supprimer la fonctionnalité concernée (en supprimant la ligne dans les trois colonnes A,B et C).</t>
        </r>
      </text>
    </comment>
    <comment ref="B1" authorId="0" shapeId="0" xr:uid="{00000000-0006-0000-0100-000002000000}">
      <text>
        <r>
          <rPr>
            <sz val="11"/>
            <color theme="1"/>
            <rFont val="Calibri"/>
            <family val="2"/>
          </rPr>
          <t xml:space="preserve">Plusieurs valeurs doivent être renseignées pour activer les fonctionnalités.
Pour activer la fonctionnalité  "Import Export", il faut renseigner les noms d'échanges concernés, provenant de l'onglet "Echanges territoires".
Si plusieurs échanges sont concernés, mettre une virgule entre chaque échange.
Pour activer la fonctionnalité  "Taille Flux Maximum", il faut renseigner la valeur de flux maximum qui doit être représentée sur le diagramme de Sankey. Tout flux présentant une valeur au-delà de cette valeur ne s'élargira plus et une étoile sera affichée après sa valeur sur le diagramme de Sankey.
Pour activer la fonctionnalité  "Maximum Global", il faut renseigner la valeur de flux maximum pour tous les flux qui doit être prise pour permettre à la réconciliation de ne pas chercher une solution dans des valeurs absurdes .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00000000-0006-0000-0200-000001000000}">
      <text>
        <r>
          <rPr>
            <sz val="11"/>
            <color theme="1"/>
            <rFont val="Calibri"/>
            <family val="2"/>
          </rPr>
          <t>Le niveau d'aggrégation rend compte du détail d'un produit. Il faut le lire comme étant, pour un niveau d’agrégation donné d'un produit n, la somme de ses produits désagrégés au niveau n+1.</t>
        </r>
      </text>
    </comment>
    <comment ref="B1" authorId="0" shapeId="0" xr:uid="{00000000-0006-0000-0200-000002000000}">
      <text>
        <r>
          <rPr>
            <sz val="11"/>
            <color theme="1"/>
            <rFont val="Calibri"/>
            <family val="2"/>
          </rPr>
          <t>Liste des produits présents dans l'analyse de flux matière. 
Ceux-ci doivent êtreprésentés dans l'ordre logique d'aggrégation des produits et doivent donc être compatibles avec les niveaux d'aggrégation donnés sur la colonne de gauche.</t>
        </r>
      </text>
    </comment>
    <comment ref="C1" authorId="0" shapeId="0" xr:uid="{00000000-0006-0000-0200-000003000000}">
      <text>
        <r>
          <rPr>
            <sz val="11"/>
            <color theme="1"/>
            <rFont val="Calibri"/>
            <family val="2"/>
          </rPr>
          <t>Cette colonne permet d'indiquer si la conservation de la masse doit être appliquée aux données concernant le produit considéré lors de la réconciliation.
Si c'est le cas, un 1 doit être renseigné sur la ligne du produit.</t>
        </r>
      </text>
    </comment>
    <comment ref="D1" authorId="0" shapeId="0" xr:uid="{00000000-0006-0000-0200-000004000000}">
      <text>
        <r>
          <rPr>
            <sz val="11"/>
            <color theme="1"/>
            <rFont val="Calibri"/>
            <family val="2"/>
          </rPr>
          <t>Pour afficher le produit dans le diagramme de Sankey, il faut mettre un 1 en face des produits qu'il faut afficher.
Attention, on ne peut pas afficher à la fois un produit aggrégé n et la somme de ses produits désagrégés n+1.</t>
        </r>
      </text>
    </comment>
    <comment ref="E1" authorId="0" shapeId="0" xr:uid="{00000000-0006-0000-0200-000005000000}">
      <text>
        <r>
          <rPr>
            <sz val="11"/>
            <color theme="1"/>
            <rFont val="Calibri"/>
            <family val="2"/>
          </rPr>
          <t>Couleur du produit. 
Elle peut être renseignée de deux façons, soit en hexadécimal pour avoir toutes les couleurs, soit en tappant le nom de la couleur en anglais minuscule.</t>
        </r>
      </text>
    </comment>
    <comment ref="F1" authorId="0" shapeId="0" xr:uid="{00000000-0006-0000-0200-000006000000}">
      <text>
        <r>
          <rPr>
            <sz val="11"/>
            <color theme="1"/>
            <rFont val="Calibri"/>
            <family val="2"/>
          </rPr>
          <t>La partie sous-filières permet sur le site afm-sankey.fr de filtrer l'AFM par sous-filières définies ici.
Lorsqu'un produit est utilisé dans plusieurs sous-filières, il faut les mettre à la suite et les séparer par un double poin.</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00000000-0006-0000-0300-000001000000}">
      <text>
        <r>
          <rPr>
            <sz val="11"/>
            <color theme="1"/>
            <rFont val="Calibri"/>
            <family val="2"/>
          </rPr>
          <t>Le niveau d'aggrégation rend compte du détail d'un secteur. Il faut le lire comme étant, pour un niveau d’agrégation donné d'un secteur n, la somme de ses secteurs désagrégés au niveau n+1.</t>
        </r>
      </text>
    </comment>
    <comment ref="B1" authorId="0" shapeId="0" xr:uid="{00000000-0006-0000-0300-000002000000}">
      <text>
        <r>
          <rPr>
            <sz val="11"/>
            <color theme="1"/>
            <rFont val="Calibri"/>
            <family val="2"/>
          </rPr>
          <t>Liste des secteurs présents dans l'analyse de flux matière. 
Ceux-ci doivent être conformes aux niveaux d'aggrégation donnés sur la colonne de gauche.</t>
        </r>
      </text>
    </comment>
    <comment ref="C1" authorId="0" shapeId="0" xr:uid="{00000000-0006-0000-0300-000003000000}">
      <text>
        <r>
          <rPr>
            <sz val="11"/>
            <color theme="1"/>
            <rFont val="Calibri"/>
            <family val="2"/>
          </rPr>
          <t>Cette colonne permet d'indiquer si la conservation de la masse doit être appliquée aux données concernant le secteur lors de la réconciliation.
Si c'est le cas, un 1 doit être renseigné sur la ligne de ce secteur.</t>
        </r>
      </text>
    </comment>
    <comment ref="D1" authorId="0" shapeId="0" xr:uid="{00000000-0006-0000-0300-000004000000}">
      <text>
        <r>
          <rPr>
            <sz val="11"/>
            <color theme="1"/>
            <rFont val="Calibri"/>
            <family val="2"/>
          </rPr>
          <t>Pour afficher le secteur dans le diagramme de Sankey, il faut mettre un 1 en face des secteurs qu'il faut afficher.
Attention, on ne peut pas afficher à la fois un secteur aggrégé n et la somme de ses secteurs désagrégés n+1.</t>
        </r>
      </text>
    </comment>
    <comment ref="E1" authorId="0" shapeId="0" xr:uid="{00000000-0006-0000-0300-000005000000}">
      <text>
        <r>
          <rPr>
            <sz val="11"/>
            <color theme="1"/>
            <rFont val="Calibri"/>
            <family val="2"/>
          </rPr>
          <t>Couleur du secteur.
Elle peut être renseignée de deux façons, soit en hexadécimal pour avoir toutes les couleurs, soit en tappant le nom de la couleur en anglais minuscule.</t>
        </r>
      </text>
    </comment>
    <comment ref="F1" authorId="0" shapeId="0" xr:uid="{A3A1CCAF-4965-45FF-97C2-2C0658E28A34}">
      <text>
        <r>
          <rPr>
            <sz val="11"/>
            <color theme="1"/>
            <rFont val="Calibri"/>
            <family val="2"/>
          </rPr>
          <t xml:space="preserve">La partie sous-filières permet sur le site afm-sankey.fr de filtrer l'AFM par sous-filières définies ici.
Lorsqu'un secteur est présent dans plusieurs sous-filières, il faut les mettre à la suite et les séparer par un double point.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00000000-0006-0000-0400-000001000000}">
      <text>
        <r>
          <rPr>
            <sz val="11"/>
            <color theme="1"/>
            <rFont val="Calibri"/>
            <family val="2"/>
          </rPr>
          <t>Le niveau d'aggrégation rend compte du détail d'un échange. Il faut le lire comme étant, pour un niveau d’agrégation donné d'un échange n, la somme de ses échanges désagrégés au niveau n+1.</t>
        </r>
      </text>
    </comment>
    <comment ref="B1" authorId="0" shapeId="0" xr:uid="{00000000-0006-0000-0400-000002000000}">
      <text>
        <r>
          <rPr>
            <sz val="11"/>
            <color theme="1"/>
            <rFont val="Calibri"/>
            <family val="2"/>
          </rPr>
          <t>Liste des échanges présents dans l'analyse de flux matière. 
Ceux-ci doivent être conformes aux niveaux d'aggrégation donnés sur la colonne de gauche.</t>
        </r>
      </text>
    </comment>
    <comment ref="C1" authorId="0" shapeId="0" xr:uid="{00000000-0006-0000-0400-000003000000}">
      <text>
        <r>
          <rPr>
            <sz val="11"/>
            <color theme="1"/>
            <rFont val="Calibri"/>
            <family val="2"/>
          </rPr>
          <t>Pour afficher le secteur dans le diagramme de Sankey, il faut mettre un 1 en face des secteurs qu'il faut afficher.
Attention, on ne peut pas afficher à la fois un secteur aggrégé n et la somme de ses secteurs désagrégés n+1.</t>
        </r>
      </text>
    </comment>
    <comment ref="D1" authorId="0" shapeId="0" xr:uid="{00000000-0006-0000-0400-000004000000}">
      <text>
        <r>
          <rPr>
            <sz val="11"/>
            <color theme="1"/>
            <rFont val="Calibri"/>
            <family val="2"/>
          </rPr>
          <t>Couleur de l'échange.
Elle peut être renseignée de deux façons, soit en hexadécimal pour avoir toutes les couleurs, soit en tappant le nom de la couleur en anglais minuscule.</t>
        </r>
      </text>
    </comment>
    <comment ref="E1" authorId="0" shapeId="0" xr:uid="{00000000-0006-0000-0400-000005000000}">
      <text>
        <r>
          <rPr>
            <sz val="11"/>
            <color theme="1"/>
            <rFont val="Calibri"/>
            <family val="2"/>
          </rPr>
          <t>La partie sous-filières permet sur le site afm-sankey.fr de filtrer l'AFM par sous-filières définies ici.
Lorsqu'un échange est présent dans plusieurs sous-filières, il faut les mettre à la suite et les séparer par un double point.</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B2" authorId="0" shapeId="0" xr:uid="{94012A08-17B0-4C03-BBFD-4265D1364767}">
      <text>
        <r>
          <rPr>
            <sz val="11"/>
            <color theme="1"/>
            <rFont val="Calibri"/>
            <family val="2"/>
          </rPr>
          <t>Ce tableau définit les flux de produits (lignes ci-dessous) générables par les secteurs (colonnes ci-contre). Les cases du tableaux contiennent la valeur 1  si le flux peut exister.</t>
        </r>
      </text>
    </comment>
    <comment ref="B14" authorId="0" shapeId="0" xr:uid="{39AB36F4-2668-4B58-BAC7-5ADBC49F0A82}">
      <text>
        <r>
          <rPr>
            <sz val="11"/>
            <color theme="1"/>
            <rFont val="Calibri"/>
            <family val="2"/>
          </rPr>
          <t>Ce tableau définit les flux de produits (lignes ci-dessous) consommables par les secteurs (colonnes ci-contre). Les cases du tableaux contiennent la valeur 1  si le flux peut exister.</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00000000-0006-0000-0600-000001000000}">
      <text>
        <r>
          <rPr>
            <sz val="11"/>
            <color theme="1"/>
            <rFont val="Calibri"/>
            <family val="2"/>
          </rPr>
          <t>Origine du flux.
Donnée obligatoire pour réaliser l'AFM.</t>
        </r>
      </text>
    </comment>
    <comment ref="B1" authorId="0" shapeId="0" xr:uid="{00000000-0006-0000-0600-000002000000}">
      <text>
        <r>
          <rPr>
            <sz val="11"/>
            <color theme="1"/>
            <rFont val="Calibri"/>
            <family val="2"/>
          </rPr>
          <t>Destination du flux.
Donnée obligatoire pour réaliser l'AFM.</t>
        </r>
      </text>
    </comment>
    <comment ref="C1" authorId="0" shapeId="0" xr:uid="{00000000-0006-0000-0600-000003000000}">
      <text>
        <r>
          <rPr>
            <sz val="11"/>
            <color theme="1"/>
            <rFont val="Calibri"/>
            <family val="2"/>
          </rPr>
          <t>Valeur du flux dans l'unité de référence de l'AFM.
Donnée obligatoire pour réaliser l'AFM.</t>
        </r>
      </text>
    </comment>
    <comment ref="D1" authorId="0" shapeId="0" xr:uid="{00000000-0006-0000-0600-000004000000}">
      <text>
        <r>
          <rPr>
            <sz val="11"/>
            <color theme="1"/>
            <rFont val="Calibri"/>
            <family val="2"/>
          </rPr>
          <t>La quantité naturelle fait référence à la quantité exprimée dans l'unité utilisée dans la source de la donnée.</t>
        </r>
      </text>
    </comment>
    <comment ref="E1" authorId="0" shapeId="0" xr:uid="{00000000-0006-0000-0600-000005000000}">
      <text>
        <r>
          <rPr>
            <sz val="11"/>
            <color theme="1"/>
            <rFont val="Calibri"/>
            <family val="2"/>
          </rPr>
          <t>L'unité naturelle fait référence à l'unité utilisée dans la source de données.</t>
        </r>
      </text>
    </comment>
    <comment ref="F1" authorId="0" shapeId="0" xr:uid="{00000000-0006-0000-0600-000006000000}">
      <text>
        <r>
          <rPr>
            <sz val="11"/>
            <color theme="1"/>
            <rFont val="Calibri"/>
            <family val="2"/>
          </rPr>
          <t xml:space="preserve">Le facteur de conversion (Fc) est le facteur permettant de passer de l'unité naturelle (Un) à l'unité de référence (Ur) grâce à l'équation:
Ur = Fc * Un
</t>
        </r>
      </text>
    </comment>
    <comment ref="G1" authorId="0" shapeId="0" xr:uid="{00000000-0006-0000-0600-000007000000}">
      <text>
        <r>
          <rPr>
            <sz val="11"/>
            <color theme="1"/>
            <rFont val="Calibri"/>
            <family val="2"/>
          </rPr>
          <t>L'incertitude porte sur les données.
Elle est soit renseignée par la source et recopiée ici, soit renseignée de manière arbitraire par la personne faisant l'AFM en fonction de la confiance dans les données présentées par la source, selon la méthodologie décrite dans la première feuille de cet Excel.</t>
        </r>
      </text>
    </comment>
    <comment ref="H1" authorId="0" shapeId="0" xr:uid="{00000000-0006-0000-0600-000008000000}">
      <text>
        <r>
          <rPr>
            <sz val="11"/>
            <color theme="1"/>
            <rFont val="Calibri"/>
            <family val="2"/>
          </rPr>
          <t xml:space="preserve">Cette colonne permet de calculer un minimum et un maximum pour la donnée à partir de l'incertitude. 
Pour ce faire, il suffit de mettre un 1 dans la colonne.
Ex : Si la valeur de la donnée est de 1000 et l'incertitude est de 10%, on aura 900 et 1100 qui seront entrées en bornes non dépassables par la réconciliation.
</t>
        </r>
      </text>
    </comment>
    <comment ref="I1" authorId="0" shapeId="0" xr:uid="{00000000-0006-0000-0600-000009000000}">
      <text>
        <r>
          <rPr>
            <sz val="11"/>
            <color theme="1"/>
            <rFont val="Calibri"/>
            <family val="2"/>
          </rPr>
          <t>La source peut ici faire référence à une source de données externe au fichier Excel, ou à des données recopiées dans celui-ci dans les pages annexes à la fin de l'excel.</t>
        </r>
      </text>
    </comment>
    <comment ref="J1" authorId="0" shapeId="0" xr:uid="{00000000-0006-0000-0600-00000A000000}">
      <text>
        <r>
          <rPr>
            <sz val="11"/>
            <color theme="1"/>
            <rFont val="Calibri"/>
            <family val="2"/>
          </rPr>
          <t xml:space="preserve">La colonne hypothèse permet de renseinger les hypothèses prises pour obtenir la donnée en unité de référence.
</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00000000-0006-0000-0700-000001000000}">
      <text>
        <r>
          <rPr>
            <sz val="11"/>
            <color theme="1"/>
            <rFont val="Calibri"/>
            <family val="2"/>
          </rPr>
          <t>Origine du flux.
Donnée obligatoire pour réaliser l'AFM.</t>
        </r>
      </text>
    </comment>
    <comment ref="B1" authorId="0" shapeId="0" xr:uid="{00000000-0006-0000-0700-000002000000}">
      <text>
        <r>
          <rPr>
            <sz val="11"/>
            <color theme="1"/>
            <rFont val="Calibri"/>
            <family val="2"/>
          </rPr>
          <t>Destination du flux.
Donnée obligatoire pour réaliser l'AFM.</t>
        </r>
      </text>
    </comment>
    <comment ref="C1" authorId="0" shapeId="0" xr:uid="{00000000-0006-0000-0700-000003000000}">
      <text>
        <r>
          <rPr>
            <sz val="11"/>
            <color theme="1"/>
            <rFont val="Calibri"/>
            <family val="2"/>
          </rPr>
          <t xml:space="preserve">Borne inférieure de la valeur possible du flux en unité de référence de l'AFM.
Donnée obligatoire pour réaliser l'AFM.
</t>
        </r>
      </text>
    </comment>
    <comment ref="D1" authorId="0" shapeId="0" xr:uid="{00000000-0006-0000-0700-000004000000}">
      <text>
        <r>
          <rPr>
            <sz val="11"/>
            <color theme="1"/>
            <rFont val="Calibri"/>
            <family val="2"/>
          </rPr>
          <t>Borne supérieure de la valeur possible du flux en unité de référence de l'AFM.
Donnée obligatoire pour réaliser l'AFM.</t>
        </r>
      </text>
    </comment>
    <comment ref="E1" authorId="0" shapeId="0" xr:uid="{00000000-0006-0000-0700-000005000000}">
      <text>
        <r>
          <rPr>
            <sz val="11"/>
            <color theme="1"/>
            <rFont val="Calibri"/>
            <family val="2"/>
          </rPr>
          <t>Borne inférieure de la valeur possible du flux en unité naturelle de la source de données.</t>
        </r>
      </text>
    </comment>
    <comment ref="F1" authorId="0" shapeId="0" xr:uid="{00000000-0006-0000-0700-000006000000}">
      <text>
        <r>
          <rPr>
            <sz val="11"/>
            <color theme="1"/>
            <rFont val="Calibri"/>
            <family val="2"/>
          </rPr>
          <t>Borne supérieure de la valeur possible du flux en unité naturelle de la source de données.</t>
        </r>
      </text>
    </comment>
    <comment ref="G1" authorId="0" shapeId="0" xr:uid="{00000000-0006-0000-0700-000007000000}">
      <text>
        <r>
          <rPr>
            <sz val="11"/>
            <color theme="1"/>
            <rFont val="Calibri"/>
            <family val="2"/>
          </rPr>
          <t>L'unité naturelle fait référence à l'unité utilisée dans la source de données.</t>
        </r>
      </text>
    </comment>
    <comment ref="H1" authorId="0" shapeId="0" xr:uid="{00000000-0006-0000-0700-000008000000}">
      <text>
        <r>
          <rPr>
            <sz val="11"/>
            <color theme="1"/>
            <rFont val="Calibri"/>
            <family val="2"/>
          </rPr>
          <t xml:space="preserve">Le facteur de conversion (Fc) est le facteur permettant de passer de l'unité naturelle (Un) à l'unité de référence (Ur) grâce à l'équation:
Ur = Fc * Un
</t>
        </r>
      </text>
    </comment>
    <comment ref="I1" authorId="0" shapeId="0" xr:uid="{00000000-0006-0000-0700-000009000000}">
      <text>
        <r>
          <rPr>
            <sz val="11"/>
            <color theme="1"/>
            <rFont val="Calibri"/>
            <family val="2"/>
          </rPr>
          <t>La source peut ici faire référence à une source de données externe au fichier Excel, ou à des données recopiées dans celui-ci dans les pages annexes à la fin de l'excel.</t>
        </r>
      </text>
    </comment>
    <comment ref="J1" authorId="0" shapeId="0" xr:uid="{00000000-0006-0000-0700-00000A000000}">
      <text>
        <r>
          <rPr>
            <sz val="11"/>
            <color theme="1"/>
            <rFont val="Calibri"/>
            <family val="2"/>
          </rPr>
          <t xml:space="preserve">La colonne hypothèse permet de renseinger les hypothèses prises pour obtenir la donnée en unité de référence.
</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00000000-0006-0000-0800-000001000000}">
      <text>
        <r>
          <rPr>
            <sz val="11"/>
            <color theme="1"/>
            <rFont val="Calibri"/>
            <family val="2"/>
          </rPr>
          <t>L'identifiant permet de lier les flux appartenant à la même relation contrainte.</t>
        </r>
      </text>
    </comment>
    <comment ref="B1" authorId="0" shapeId="0" xr:uid="{00000000-0006-0000-0800-000002000000}">
      <text>
        <r>
          <rPr>
            <sz val="11"/>
            <color theme="1"/>
            <rFont val="Calibri"/>
            <family val="2"/>
          </rPr>
          <t>Origine du flux.
Donnée obligatoire pour réaliser l'AFM.</t>
        </r>
      </text>
    </comment>
    <comment ref="C1" authorId="0" shapeId="0" xr:uid="{00000000-0006-0000-0800-000003000000}">
      <text>
        <r>
          <rPr>
            <sz val="11"/>
            <color theme="1"/>
            <rFont val="Calibri"/>
            <family val="2"/>
          </rPr>
          <t>Destination du flux.
Donnée obligatoire pour réaliser l'AFM.</t>
        </r>
      </text>
    </comment>
    <comment ref="D1" authorId="0" shapeId="0" xr:uid="{00000000-0006-0000-0800-000004000000}">
      <text>
        <r>
          <rPr>
            <sz val="11"/>
            <color theme="1"/>
            <rFont val="Calibri"/>
            <family val="2"/>
          </rPr>
          <t>Cette colonne permet d'insérer une contrainte d'égalité sur les flux ayant le même identifiant.
Pour donner un exemple, si il y a deux flux de valeur X et Y étant lié par une contrainte a*X = b*Y, eq = 0 doit se lire comme étant :
a*X - b*Y = 0
Il faut donc renseigner a pour le flux de valeur X et -b pour le flux de valeur Y dans la colonne D.
Donnée obligatoire pour réaliser l'AFM si la contrainte est une contrainte d'égalité.</t>
        </r>
      </text>
    </comment>
    <comment ref="E1" authorId="0" shapeId="0" xr:uid="{00000000-0006-0000-0800-000005000000}">
      <text>
        <r>
          <rPr>
            <sz val="11"/>
            <color theme="1"/>
            <rFont val="Calibri"/>
            <family val="2"/>
          </rPr>
          <t xml:space="preserve">Cette colonne permet d'insérer une contrainte d'inégalité sur les flux ayant le même identifiant.
Pour donner un exemple, si il y a deux flux de valeur X et Y étant lié par une contrainte a*X &lt;= b*Y, eq  &lt;= 0 doit se lire comme étant :
a*X - b*Y &lt;= 0
Il faut donc renseigner a pour le flux de valeur X et -b pour le flux de valeur Y dans la colonne F.
Donnée obligatoire pour réaliser l'AFM si la contrainte est une contrainte d'inégalité haute.
</t>
        </r>
      </text>
    </comment>
    <comment ref="F1" authorId="0" shapeId="0" xr:uid="{00000000-0006-0000-0800-000006000000}">
      <text>
        <r>
          <rPr>
            <sz val="11"/>
            <color theme="1"/>
            <rFont val="Calibri"/>
            <family val="2"/>
          </rPr>
          <t>Cette colonne permet d'insérer une contrainte d'inégalité sur les flux ayant le même identifiant.
Pour donner un exemple, si il y a deux flux de valeur X et Y étant lié par une contrainte a*X &gt;= b*Y, eq &gt;= 0 doit se lire comme étant :
a*X - b*Y &gt;= 0
Il faut donc renseigner a pour le flux de valeur X et -b pour le flux de valeur Y dans la colonne E.
Donnée obligatoire pour réaliser l'AFM si la contrainte est une contrainte d'inégalité basse.</t>
        </r>
      </text>
    </comment>
    <comment ref="G1" authorId="0" shapeId="0" xr:uid="{00000000-0006-0000-0800-000007000000}">
      <text>
        <r>
          <rPr>
            <sz val="11"/>
            <color theme="1"/>
            <rFont val="Calibri"/>
            <family val="2"/>
          </rPr>
          <t xml:space="preserve">Colonne permettant d'expliciter de manière écrite la relation décrite dans les cinq cases sur la gauche.
</t>
        </r>
      </text>
    </comment>
    <comment ref="H1" authorId="0" shapeId="0" xr:uid="{00000000-0006-0000-0800-000008000000}">
      <text>
        <r>
          <rPr>
            <sz val="11"/>
            <color theme="1"/>
            <rFont val="Calibri"/>
            <family val="2"/>
          </rPr>
          <t>La source peut ici faire référence à une source de données externe au fichier Excel, ou à des données recopiées dans celui-ci dans les pages annexes à la fin de l'excel.</t>
        </r>
      </text>
    </comment>
    <comment ref="I1" authorId="0" shapeId="0" xr:uid="{00000000-0006-0000-0800-000009000000}">
      <text>
        <r>
          <rPr>
            <sz val="11"/>
            <color theme="1"/>
            <rFont val="Calibri"/>
            <family val="2"/>
          </rPr>
          <t xml:space="preserve">La colonne hypothèse permet de renseinger les hypothèses prises pour obtenir la donnée en unité de référence.
</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00000000-0006-0000-0A00-000001000000}">
      <text>
        <r>
          <rPr>
            <sz val="11"/>
            <color theme="1"/>
            <rFont val="Calibri"/>
            <family val="2"/>
          </rPr>
          <t>Cette colonne permet de lister les différents noms de groupe d'étiquettes présents pour présenter de façon différente les données sur les diagrammes de Sankey.</t>
        </r>
      </text>
    </comment>
    <comment ref="B1" authorId="0" shapeId="0" xr:uid="{00000000-0006-0000-0A00-000002000000}">
      <text>
        <r>
          <rPr>
            <sz val="11"/>
            <color theme="1"/>
            <rFont val="Calibri"/>
            <family val="2"/>
          </rPr>
          <t xml:space="preserve">Il existe trois types d'étiquettes qui peuvent êter utilisées : 
Etiquette_dimension : Cette étiquette permet de rajouter des dimensions de temps ou d'espace pour avoir plusieurs représentations (spatiales ou temporelles) de la filière.
Pour donner un exemple, plusieurs années peuvent être renseignées dans le même fichier pour toutes les données, et ces données sur la même filière pourront être affichées indépendamment pour chaque année.
Etiquette_noeud : Cette étiquette permet de rajouter une information sur des noeuds pour, par la suite, pouvoir les filtrer sur le diagramme de Sankey. Il pourra ainsi être choisi de n'afficher que certaines sous-parties de la filière étudiée.
Etiquette_flux : Cette étiquette permet de rajouter une information sur les flux pour pouvoir afficher des informations sur les flux et sur les données utilisées grâce à des codes couleurs différents. Un exemple serait le degré d'incertitude de la donnée, ou encore les sources utilisées.
</t>
        </r>
      </text>
    </comment>
    <comment ref="C1" authorId="0" shapeId="0" xr:uid="{00000000-0006-0000-0A00-000003000000}">
      <text>
        <r>
          <rPr>
            <sz val="11"/>
            <color theme="1"/>
            <rFont val="Calibri"/>
            <family val="2"/>
          </rPr>
          <t xml:space="preserve">Cette colonne rassemble toutes les étiquettes appartenant aux groupes d'étiquette définis en colonne A. 
Il faut lister tous les noms d'étiquettes en les séparant un double point. 
Exemple: nom1:nom2:nom3.
</t>
        </r>
      </text>
    </comment>
    <comment ref="D1" authorId="0" shapeId="0" xr:uid="{00000000-0006-0000-0A00-000004000000}">
      <text>
        <r>
          <rPr>
            <sz val="11"/>
            <color theme="1"/>
            <rFont val="Calibri"/>
            <family val="2"/>
          </rPr>
          <t xml:space="preserve">Cette colonne permet de déterminer quelle palette de couleur (étant associée à un groupe d'étiquette) sera pris en compte pour la représentation graphique sous forme de diagramme de Sankey.
Pour ce faire, il faut placer un 1 sur la ligne du groupe d'étiquette choisi comme référence.
</t>
        </r>
      </text>
    </comment>
  </commentList>
</comments>
</file>

<file path=xl/sharedStrings.xml><?xml version="1.0" encoding="utf-8"?>
<sst xmlns="http://schemas.openxmlformats.org/spreadsheetml/2006/main" count="224" uniqueCount="132">
  <si>
    <t>Informations générales :</t>
  </si>
  <si>
    <t>Lecture du fichier :</t>
  </si>
  <si>
    <t>Ce fichier sert à construire l'Analyse de Flux Matière d'une filière. Vous trouverez ci-dessous une explication générale des différentes feuilles composant cet excel.</t>
  </si>
  <si>
    <t>Une première feuille de fonctionnalité permet d'appliquer des fonctionnalités sur le processus de création d'AFM ou sur le représentation de ces AFM avec les diagrammes de Sankey. C'est une feuille qui  est uniquement utilisée par les personnes créant les AFM.</t>
  </si>
  <si>
    <t>Ensuite, ce fichier présente quatre feuilles permettant de déterminer la structure de la filière, à savoir :</t>
  </si>
  <si>
    <t>Produits : liste tous les produits présents dans l'analyse de flux matière.</t>
  </si>
  <si>
    <t>Secteurs : liste tous les secteurs présents dans l'analyse de flux matière.</t>
  </si>
  <si>
    <t>Structure des flux : permet de répertorier les flux existants entre produits et secteurs grâce à deux tableaux, un tableau ressource et un tableau emploi.</t>
  </si>
  <si>
    <t>Par la suite, le fichier présente 5 feuilles qui permettent de renseigner les données relatives à cette filière :</t>
  </si>
  <si>
    <t>Données : liste toutes les valeurs de flux connues reliant un produit à un secteur.</t>
  </si>
  <si>
    <t>Min et max : permet de borner avec une valeur minimale et maximale les flux listés dans cette feuille.</t>
  </si>
  <si>
    <t>Contraintes : permet d'ajouter des contraintes additionnelles d'égalité, ou d'inégalité, sur les flux entrants et sortants d'un secteur.</t>
  </si>
  <si>
    <t>Conversions : permet d'exprimer en plusieurs unités l'AFM.</t>
  </si>
  <si>
    <t>Etiquettes : permet d'appliquer des étiquettes sur les nœuds, flux et sur des dimensions supplémentaires à apporter à l'analyse de flux matière (plusieurs régions, plusieurs années, …).</t>
  </si>
  <si>
    <t>Résultats : liste tous les flux ayant été déterminés grâce aux données d'entrées et au processus de réconciliation. C'est cette feuille qui permet de construire les diagrammes de Sankey.</t>
  </si>
  <si>
    <t>Fonctionnalités</t>
  </si>
  <si>
    <t>Valeur</t>
  </si>
  <si>
    <t>Description de la fonctionnalité</t>
  </si>
  <si>
    <t>Import Export</t>
  </si>
  <si>
    <t>Fonctionnalité pour le diagramme de Sankey: les flux Import/Export sont reconnus et traités différemment des autres (imports en haut, exports en bas, etc...).</t>
  </si>
  <si>
    <t>Maximum Global</t>
  </si>
  <si>
    <t>Fonctionnalité qui permet de borner tous les flux de l'analyse de flux matière, ce qui permet à l'outil de ne pas considérer des valeurs absurdes lors de la réconciliation.</t>
  </si>
  <si>
    <t>Version</t>
  </si>
  <si>
    <t>Fonctionnalité pour détecter la version du fichier excel qui a évolué au cours du temps (et donc pour garder la compatibilité avec les anciens fichiers).</t>
  </si>
  <si>
    <t>Niveau d'aggrégation</t>
  </si>
  <si>
    <t>Liste des produits</t>
  </si>
  <si>
    <t>Contraintes de conservation de la masse</t>
  </si>
  <si>
    <t>Affichage sur le diagramme de Sankey</t>
  </si>
  <si>
    <t>Couleur</t>
  </si>
  <si>
    <t>Liste des secteurs</t>
  </si>
  <si>
    <t>Liste des échanges</t>
  </si>
  <si>
    <t>Table Ressources</t>
  </si>
  <si>
    <t>Table emplois</t>
  </si>
  <si>
    <t>Origine</t>
  </si>
  <si>
    <t>Destination</t>
  </si>
  <si>
    <t>Valeur exprimée en unité de référence</t>
  </si>
  <si>
    <t>Quantité naturelle</t>
  </si>
  <si>
    <t>Unité naturelle</t>
  </si>
  <si>
    <t>Facteur de conversion</t>
  </si>
  <si>
    <t>Incertitude</t>
  </si>
  <si>
    <t>Contrainte</t>
  </si>
  <si>
    <t>Source</t>
  </si>
  <si>
    <t>Hypothèses</t>
  </si>
  <si>
    <t>Minimum en quantité de référence</t>
  </si>
  <si>
    <t>Maximum en quantité de référence</t>
  </si>
  <si>
    <t>Minimum en quantité naturelle</t>
  </si>
  <si>
    <t>Maximum en quantité naturelle</t>
  </si>
  <si>
    <t>Identifiant</t>
  </si>
  <si>
    <t>Equation d'égalité (eq = 0)</t>
  </si>
  <si>
    <t>Equation d'inégalité borne haute (eq &lt;= 0)</t>
  </si>
  <si>
    <t>Equation d'inégalité borne basse (eq &gt;= 0)</t>
  </si>
  <si>
    <t>Traduction</t>
  </si>
  <si>
    <t>A CONSTRUIRE</t>
  </si>
  <si>
    <t>Nom du groupe d'étiquette</t>
  </si>
  <si>
    <t>Type d'étiquette</t>
  </si>
  <si>
    <t>Etiquettes</t>
  </si>
  <si>
    <t>Palette visible</t>
  </si>
  <si>
    <t>nodeTags</t>
  </si>
  <si>
    <t>International</t>
  </si>
  <si>
    <t>grey</t>
  </si>
  <si>
    <t>FAB</t>
  </si>
  <si>
    <t>IAA</t>
  </si>
  <si>
    <t>Unité Equivalente</t>
  </si>
  <si>
    <t>Fonctionnalité qui permet de lister les différentes unités présentes sur le diagramme de Sankey.</t>
  </si>
  <si>
    <t>Il n’existe pas de donnée pour l’avoine. Le poste est calculé par différence lors de la réconciliation.</t>
  </si>
  <si>
    <t>Production agricole</t>
  </si>
  <si>
    <t>Récolte rendue ferme</t>
  </si>
  <si>
    <t>Ce fichier permet de réaliser l’Analyse de Flux Matière (AFM) de l'Avoine.</t>
  </si>
  <si>
    <t>Périodes considérées : 2015 (Certaines données peuvent être différentes de cette année).</t>
  </si>
  <si>
    <t>Zone Géographique : France</t>
  </si>
  <si>
    <t>Echanges territoires : permet de lister les échanges avec l'extérieur de la zone géographique étudiée.</t>
  </si>
  <si>
    <t>Finalement, le fichier présente 2 feuilles de résultat donnant:</t>
  </si>
  <si>
    <t>Résultats ter moyen : tableau emploi ressources spécifiant les données réconciliées de l'AFM.</t>
  </si>
  <si>
    <t>Elle est évaluée par la Statistique Agricole Annuelle (SAA) publiée par Agreste. Elle ne comprend pas les pertes de matières au champ et lors du transport du champ à la ferme. La statistique annuelle est établie par chaque région sur son territoire et est agrégée au niveau national. Les données utilisées ont pour couverture la France métropolitaine. Les données sont considérées comme étant cohérentes et exhaustives par les acteurs de la filière. Une très bonne fiabilité est associée à cette donnée. La SAA propose une production en campagne, afin de pouvoir l’assimiler à une année civile, la moyenne des campagnes n-1/n et n/n+1 a été faîte.
Les données de production ont été croisées avec celles de l’enquête TerresLab (2015) conduite également par Agreste. Ces données proposent un intervalle de confiance à 95% pour la production. Cet intervalle de confiance a été utilisé sous la forme min max dans les tableaux emploi-ressources.</t>
  </si>
  <si>
    <t>Grain non collecté</t>
  </si>
  <si>
    <t>C’est un poste calculé par différence. C’est la récolte rendue ferme à laquelle on soustrait le grain collecté (voir collecte).</t>
  </si>
  <si>
    <t>Alimentation animale</t>
  </si>
  <si>
    <t>Elle est évaluée par l’enquête Stockage à la ferme et Autoconsommation de FranceAgriMer. C’est la quantité de grain produit à la ferme et qui y est consommée par les animaux d’élevage. Très mauvaise fiabilité de l’enquête pour évaluer les intra-consommations. On peut considérer que les matières premières restantes (dans les grains non-collectés) et non attribuées à une utilisation particulière vont en alimentation animale.
Voir plus dans stocks à la ferme.</t>
  </si>
  <si>
    <t>Semences de ferme</t>
  </si>
  <si>
    <t>L’enquête « pratiques culturales », portée par Agreste tous les trois ans, renseigne sur la part de surfaces agricoles plantées avec des semences certifiées ou des semences de ferme. La dernière enquête porte sur l’année 2014 où 54% des surfaces ont été plantées avec de la semence certifiée. Par analogie il est donc considéré que 54% des surfaces plantées en semences sont collectées et que les 46% restant sont des semences de ferme. Le tonnage correspondant au 46% est obtenu par produit en croix. Cette source de donnée a une fiabilité correcte.</t>
  </si>
  <si>
    <t>Pertes à la ferme</t>
  </si>
  <si>
    <t>Freinte : 0,1% (Juin et al .2015)
Inconsommables : de 1 à 5%. Valeur arbitraire. Pourrait être affinée.</t>
  </si>
  <si>
    <t>Stocks à la ferme</t>
  </si>
  <si>
    <t>Le stock initial est le stock final au 31 décembre de l’année n-1, le stock final le stock au 31 décembre de l’année n. Cette donnée provient également de l’enquête Stockage à la ferme et Autoconsommation de FranceAgriMer.
Le périmètre de cette enquête trisannuelle couvre la France métropolitaine. Il est cependant à noter que ce sont les fermes céréalières qui sont enquêtées et non pas les élevages, ce qui induit un biais important en terme d’utilisation (feed, stocks) pour l’élevage. Cette enquête est en cours de réfection et vise un meilleur échantillonnage et une inclusion des élevages pour une meilleure représentativité. Ce devrait être une ressource importante lors de futures observations de flux. Fiabilité de l’enquête correcte pour évaluer les stocks.</t>
  </si>
  <si>
    <t>Flux inter-fermes</t>
  </si>
  <si>
    <t>Collecte</t>
  </si>
  <si>
    <t>Grain et semence &amp; Stocks chez les OS</t>
  </si>
  <si>
    <t>Ces données sont issues de la synthèse réalisée par FranceAgriMer des Etats 2 (Collecte, Stocks et Dépôts de grandes cultures). Ces déclarations sont réalisées mensuellement, sont obligatoires et exhaustives, et couvrent l’ensemble de la métropole française. Source ayant une très bonne fiabilité.
Le suivi des flux de grains de semence certifiée s’arrête à ce noeud.
Le stock initial correspond au stock final au 31 décembre de l’année civile précédent et le stock final à celui du 31 décembre de l’année civile considérée.</t>
  </si>
  <si>
    <t>Pertes chez les OS</t>
  </si>
  <si>
    <t>Les pertes de MP chez les OS correspondent aux issues de silo plus la freinte. Ces pertes ont été estimées par Juin et al. (2015) à partir de la collection de dires d’experts. Nous ne disposons pas à ce jour de source de donnée plus précise sur cette question.
La freinte correspond à 1 millième de la matière stockée. C’est une perte de matière dématérialisée liée tant aux insectes et rongeurs qu’à la dessiccation du grain ou aux poussières qui se dissipent.
Les issues de silo correspondent à 1 centième de la denrée stockée et sont liées au triage des grains. Elles sont composées des lots de grains déclassés, des grains cassés et des poussières qui ont été collectées lors du nettoyage du silo. Ces issues de silo en blé tendre sont valorisées pour une majorité en alimentation animale, mais aussi en biomasse énergie ou en tant qu’amendements organiques.</t>
  </si>
  <si>
    <t>Commerce extérieur – grain</t>
  </si>
  <si>
    <t>Imports/exports</t>
  </si>
  <si>
    <t>Les statistiques nationales du commerce extérieur sont mises à disposition par FranceAgriMer via son outil de base de donnée économique en ligne, VISIONet (http://visionet.franceagrimer.fr/) . Le module interactif de données sur le commerce extérieur s’appelle VISIOTrade. Les données proposées sont une réconciliation de deux sources primaires : les données des Douanes françaises et celles d’Eurostat. Ces données concernent à la fois la France métropolitaine et les DOM. Ces données ont une bonne fiabilité. Par contre elles ne peuvent pas être utilisées pour quantifier les coproduits.</t>
  </si>
  <si>
    <t>Utilisations intérieures – grain</t>
  </si>
  <si>
    <t>Disponibilité</t>
  </si>
  <si>
    <t>Les données proviennent de l’enquête d’Agreste nommée les Matières Premières de l’Alimentation Animale (MPAA). Cette enquête couvre environ 99% des volumes d’aliments composés fabriqués sur le territoire français. Cette enquête est triennale (passage à quiquennale). Sa fiabilité est excellente. Nb : un supplément avec les informations concernant le sans-OGM et le bio a été demandé à Agreste.
Pour les années qui ne seraient pas enquêtées, il est possible de faire une interpolation en ajustant les données grâce aux données issues des Etats 13 (FranceAgriMer). Les Etats_13 sont une enquête mensuelle non-obligatoire. Les informations remontées concernent les grains de céréales et d’oléoprotéagineux (bio + conventionnel). La fiabilité sur les oléopro est faible. Contact : Aurélien Lavergne (Agreste) – départ d’Agreste en septembre 2019.
Coop de France NA et le SNIA réalisent chaque année un recensement de la production nationale d’aliments composés avec une segmentation par filière animale (et sous-catégories d’animaux). Très bonne fiabilité.</t>
  </si>
  <si>
    <t>Le SICASOV (contact E. Devron) estime à 47% du total utilisé la semence de ferme d’avoine en 2015.</t>
  </si>
  <si>
    <t>Chiffre proposé par les bilans de marché de FranceAgriMer et repris dans le bilan d’approvisionnement d’Agreste. Cependant ce chiffre de 10 000t est une constante qui n’a pas été modifiée depuis la campagne 93-94. Hors en 25 ans la présence de l’avoine dans l’alimentation humaine pourrait avoir augmenté avec la diversification de l’offre des produits contenant de l’avoine.</t>
  </si>
  <si>
    <t>Méthodologie de construction de la filière :</t>
  </si>
  <si>
    <t>Cela correspond à la quantité disponible sur le marché français (grains de conso collectés), ajustée de la variation des stocks de l’année et du commerce extérieur.
Les utilisations intérieures sont regroupées par secteur type. On y retrouve les mises en oeuvre de matière brute dans cette industrie, ainsi que les principaux produits finis et les coproduits.</t>
  </si>
  <si>
    <t>Ce sont les grains qui sont vendus ou échangés entre exploitants agricoles. Cette pratique non autorisée est difficilement chiffrable. FranceAgriMer estime à 500 000t le blé tendre qui est ainsi commercialisé entre exploitations agricoles. À noter que ce flux restant dans le même secteur, il n’a pas été transcrits dans la réconciliation des données.</t>
  </si>
  <si>
    <t>kt</t>
  </si>
  <si>
    <r>
      <rPr>
        <i/>
        <sz val="12"/>
        <color theme="1"/>
        <rFont val="Calibri"/>
        <family val="2"/>
      </rPr>
      <t xml:space="preserve">Note: 
</t>
    </r>
    <r>
      <rPr>
        <sz val="12"/>
        <color theme="1"/>
        <rFont val="Calibri"/>
        <family val="2"/>
      </rPr>
      <t>Avoine : Espèce de céréale (Avena sativa) appartenant à la famille des graminées (Poaceae). Elle est cultivée comme céréale pour l’alimentation humaine ou animale et également comme fourrage.</t>
    </r>
  </si>
  <si>
    <t>Définition</t>
  </si>
  <si>
    <t xml:space="preserve">Dernière Mise à jour : 25/04/2022 </t>
  </si>
  <si>
    <t>Equins finis</t>
  </si>
  <si>
    <t>Sous-Filières</t>
  </si>
  <si>
    <t>Animaux entiers:Carcasses</t>
  </si>
  <si>
    <t>Animaux entiers</t>
  </si>
  <si>
    <t>Carcasses</t>
  </si>
  <si>
    <t>Abattage</t>
  </si>
  <si>
    <t>Consommation</t>
  </si>
  <si>
    <t>Equarrissage</t>
  </si>
  <si>
    <t>Equins utilisés</t>
  </si>
  <si>
    <t>Equins de réforme</t>
  </si>
  <si>
    <t>Poulains finis (6 mois et +)</t>
  </si>
  <si>
    <t>Poulains finis (&lt; 24 mois)</t>
  </si>
  <si>
    <t>Equins renouvelés</t>
  </si>
  <si>
    <t>Viande équine</t>
  </si>
  <si>
    <t>Elevage</t>
  </si>
  <si>
    <t>Utilisation</t>
  </si>
  <si>
    <t>Import - utilisation</t>
  </si>
  <si>
    <t>Export pour viande</t>
  </si>
  <si>
    <t>Export - utilisation</t>
  </si>
  <si>
    <t>Import de viande</t>
  </si>
  <si>
    <t>Export de viande</t>
  </si>
  <si>
    <t>Conso FR</t>
  </si>
  <si>
    <t>Somme</t>
  </si>
  <si>
    <t>somme1</t>
  </si>
  <si>
    <t>naissances</t>
  </si>
  <si>
    <t>brown</t>
  </si>
  <si>
    <t>orange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</si>
</sst>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0"/>
    <numFmt numFmtId="165" formatCode="0.00\ %"/>
    <numFmt numFmtId="166" formatCode="0\ %"/>
  </numFmts>
  <fonts count="29" x14ac:knownFonts="1">
    <font>
      <sz val="11"/>
      <color theme="1"/>
      <name val="Calibri"/>
    </font>
    <font>
      <sz val="11"/>
      <color theme="1"/>
      <name val="Calibri"/>
      <family val="2"/>
      <scheme val="minor"/>
    </font>
    <font>
      <b/>
      <u/>
      <sz val="11"/>
      <name val="Calibri"/>
      <family val="2"/>
    </font>
    <font>
      <b/>
      <sz val="11"/>
      <name val="Calibri"/>
      <family val="2"/>
    </font>
    <font>
      <sz val="10"/>
      <name val="Verdana"/>
      <family val="2"/>
    </font>
    <font>
      <sz val="11"/>
      <color theme="1"/>
      <name val="Calibri"/>
      <family val="2"/>
    </font>
    <font>
      <sz val="11"/>
      <color theme="1"/>
      <name val="Calibri"/>
      <family val="2"/>
    </font>
    <font>
      <sz val="10"/>
      <name val="Verdana"/>
      <family val="2"/>
    </font>
    <font>
      <b/>
      <sz val="11"/>
      <color theme="4"/>
      <name val="Calibri"/>
      <family val="2"/>
    </font>
    <font>
      <b/>
      <sz val="11"/>
      <color rgb="FFC00000"/>
      <name val="Calibri"/>
      <family val="2"/>
    </font>
    <font>
      <sz val="14"/>
      <color theme="1"/>
      <name val="Calibri"/>
      <family val="2"/>
    </font>
    <font>
      <sz val="12"/>
      <color theme="1"/>
      <name val="Calibri"/>
      <family val="2"/>
    </font>
    <font>
      <sz val="11"/>
      <color rgb="FFC00000"/>
      <name val="Calibri"/>
      <family val="2"/>
    </font>
    <font>
      <b/>
      <sz val="11"/>
      <color theme="1"/>
      <name val="Calibri"/>
      <family val="2"/>
    </font>
    <font>
      <b/>
      <sz val="12"/>
      <color theme="4"/>
      <name val="Calibri"/>
      <family val="2"/>
    </font>
    <font>
      <sz val="11"/>
      <name val="Calibri"/>
      <family val="2"/>
    </font>
    <font>
      <b/>
      <sz val="10"/>
      <color theme="0"/>
      <name val="Verdana"/>
      <family val="2"/>
    </font>
    <font>
      <b/>
      <sz val="11"/>
      <color theme="0"/>
      <name val="Calibri"/>
      <family val="2"/>
    </font>
    <font>
      <b/>
      <sz val="10"/>
      <color theme="3"/>
      <name val="Verdana"/>
      <family val="2"/>
    </font>
    <font>
      <b/>
      <sz val="16"/>
      <color theme="3"/>
      <name val="Calibri"/>
      <family val="2"/>
    </font>
    <font>
      <b/>
      <sz val="12"/>
      <color theme="6"/>
      <name val="Calibri"/>
      <family val="2"/>
    </font>
    <font>
      <b/>
      <sz val="12"/>
      <color theme="7"/>
      <name val="Calibri"/>
      <family val="2"/>
    </font>
    <font>
      <b/>
      <sz val="12"/>
      <color theme="8"/>
      <name val="Calibri"/>
      <family val="2"/>
    </font>
    <font>
      <b/>
      <u/>
      <sz val="12"/>
      <color theme="3"/>
      <name val="Verdana"/>
      <family val="2"/>
    </font>
    <font>
      <sz val="11"/>
      <color rgb="FF000000"/>
      <name val="Calibri"/>
      <family val="2"/>
      <charset val="1"/>
    </font>
    <font>
      <sz val="11"/>
      <color rgb="FF4472C4"/>
      <name val="Calibri"/>
      <family val="2"/>
      <charset val="1"/>
    </font>
    <font>
      <sz val="11"/>
      <name val="Calibri"/>
      <family val="2"/>
      <charset val="1"/>
    </font>
    <font>
      <b/>
      <sz val="12"/>
      <color theme="1"/>
      <name val="Calibri"/>
      <family val="2"/>
    </font>
    <font>
      <i/>
      <sz val="12"/>
      <color theme="1"/>
      <name val="Calibri"/>
      <family val="2"/>
    </font>
  </fonts>
  <fills count="11">
    <fill>
      <patternFill patternType="none"/>
    </fill>
    <fill>
      <patternFill patternType="gray125"/>
    </fill>
    <fill>
      <patternFill patternType="solid">
        <fgColor indexed="65"/>
        <bgColor rgb="FFF9F9F9"/>
      </patternFill>
    </fill>
    <fill>
      <patternFill patternType="solid">
        <fgColor theme="0"/>
        <bgColor indexed="64"/>
      </patternFill>
    </fill>
    <fill>
      <patternFill patternType="solid">
        <fgColor theme="4"/>
        <bgColor rgb="FFB4C7DC"/>
      </patternFill>
    </fill>
    <fill>
      <patternFill patternType="solid">
        <fgColor theme="4"/>
        <bgColor indexed="64"/>
      </patternFill>
    </fill>
    <fill>
      <patternFill patternType="solid">
        <fgColor rgb="FF87A9D2"/>
        <bgColor indexed="64"/>
      </patternFill>
    </fill>
    <fill>
      <patternFill patternType="solid">
        <fgColor theme="6"/>
        <bgColor rgb="FFB4C7DC"/>
      </patternFill>
    </fill>
    <fill>
      <patternFill patternType="solid">
        <fgColor theme="6"/>
        <bgColor indexed="64"/>
      </patternFill>
    </fill>
    <fill>
      <patternFill patternType="solid">
        <fgColor theme="0"/>
        <bgColor rgb="FFB4C7DC"/>
      </patternFill>
    </fill>
    <fill>
      <patternFill patternType="solid">
        <fgColor rgb="FF799939"/>
        <bgColor rgb="FFB4C7DC"/>
      </patternFill>
    </fill>
  </fills>
  <borders count="37">
    <border>
      <left/>
      <right/>
      <top/>
      <bottom/>
      <diagonal/>
    </border>
    <border>
      <left style="hair">
        <color rgb="FFCCCCCC"/>
      </left>
      <right style="hair">
        <color rgb="FFCCCCCC"/>
      </right>
      <top style="hair">
        <color rgb="FFCCCCCC"/>
      </top>
      <bottom style="hair">
        <color rgb="FFCCCCCC"/>
      </bottom>
      <diagonal/>
    </border>
    <border>
      <left/>
      <right/>
      <top/>
      <bottom style="hair">
        <color rgb="FFCCCCCC"/>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right/>
      <top/>
      <bottom style="thin">
        <color indexed="64"/>
      </bottom>
      <diagonal/>
    </border>
    <border>
      <left style="thin">
        <color indexed="64"/>
      </left>
      <right style="thin">
        <color indexed="64"/>
      </right>
      <top/>
      <bottom/>
      <diagonal/>
    </border>
    <border>
      <left style="thin">
        <color indexed="64"/>
      </left>
      <right style="thin">
        <color indexed="64"/>
      </right>
      <top style="hair">
        <color rgb="FFCCCCCC"/>
      </top>
      <bottom style="hair">
        <color rgb="FFCCCCCC"/>
      </bottom>
      <diagonal/>
    </border>
    <border>
      <left style="thin">
        <color indexed="64"/>
      </left>
      <right style="thin">
        <color indexed="64"/>
      </right>
      <top/>
      <bottom style="hair">
        <color rgb="FFCCCCCC"/>
      </bottom>
      <diagonal/>
    </border>
    <border>
      <left style="thin">
        <color indexed="64"/>
      </left>
      <right style="thin">
        <color indexed="64"/>
      </right>
      <top style="thin">
        <color indexed="64"/>
      </top>
      <bottom style="double">
        <color indexed="64"/>
      </bottom>
      <diagonal/>
    </border>
    <border>
      <left/>
      <right/>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style="dashDot">
        <color indexed="64"/>
      </top>
      <bottom/>
      <diagonal/>
    </border>
    <border>
      <left/>
      <right/>
      <top style="dashDot">
        <color indexed="64"/>
      </top>
      <bottom/>
      <diagonal/>
    </border>
    <border>
      <left style="medium">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style="medium">
        <color indexed="64"/>
      </right>
      <top style="medium">
        <color indexed="64"/>
      </top>
      <bottom style="double">
        <color indexed="64"/>
      </bottom>
      <diagonal/>
    </border>
    <border>
      <left style="medium">
        <color indexed="64"/>
      </left>
      <right style="thin">
        <color indexed="64"/>
      </right>
      <top/>
      <bottom/>
      <diagonal/>
    </border>
    <border>
      <left/>
      <right style="medium">
        <color indexed="64"/>
      </right>
      <top/>
      <bottom/>
      <diagonal/>
    </border>
    <border>
      <left/>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style="medium">
        <color indexed="64"/>
      </top>
      <bottom style="double">
        <color indexed="64"/>
      </bottom>
      <diagonal/>
    </border>
    <border>
      <left/>
      <right style="thin">
        <color indexed="64"/>
      </right>
      <top style="double">
        <color indexed="64"/>
      </top>
      <bottom style="thin">
        <color indexed="64"/>
      </bottom>
      <diagonal/>
    </border>
    <border>
      <left/>
      <right style="thin">
        <color indexed="64"/>
      </right>
      <top style="thin">
        <color indexed="64"/>
      </top>
      <bottom style="thin">
        <color indexed="64"/>
      </bottom>
      <diagonal/>
    </border>
    <border>
      <left/>
      <right style="medium">
        <color indexed="64"/>
      </right>
      <top/>
      <bottom style="thin">
        <color indexed="64"/>
      </bottom>
      <diagonal/>
    </border>
    <border>
      <left style="thin">
        <color indexed="64"/>
      </left>
      <right style="thin">
        <color indexed="64"/>
      </right>
      <top style="double">
        <color indexed="64"/>
      </top>
      <bottom/>
      <diagonal/>
    </border>
    <border>
      <left/>
      <right style="medium">
        <color indexed="64"/>
      </right>
      <top style="thin">
        <color indexed="64"/>
      </top>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s>
  <cellStyleXfs count="14">
    <xf numFmtId="0" fontId="0" fillId="0" borderId="0"/>
    <xf numFmtId="0" fontId="6" fillId="0" borderId="0"/>
    <xf numFmtId="0" fontId="1" fillId="0" borderId="0"/>
    <xf numFmtId="0" fontId="1" fillId="0" borderId="0"/>
    <xf numFmtId="0" fontId="6" fillId="0" borderId="0"/>
    <xf numFmtId="9" fontId="6" fillId="0" borderId="0"/>
    <xf numFmtId="0" fontId="1" fillId="0" borderId="0"/>
    <xf numFmtId="0" fontId="1" fillId="0" borderId="0"/>
    <xf numFmtId="0" fontId="6" fillId="0" borderId="0"/>
    <xf numFmtId="0" fontId="1" fillId="0" borderId="0"/>
    <xf numFmtId="0" fontId="1" fillId="0" borderId="0"/>
    <xf numFmtId="0" fontId="1" fillId="0" borderId="0"/>
    <xf numFmtId="0" fontId="1" fillId="0" borderId="0"/>
    <xf numFmtId="0" fontId="24" fillId="0" borderId="0"/>
  </cellStyleXfs>
  <cellXfs count="175">
    <xf numFmtId="0" fontId="0" fillId="0" borderId="0" xfId="0"/>
    <xf numFmtId="0" fontId="0" fillId="2" borderId="0" xfId="0" applyFill="1"/>
    <xf numFmtId="0" fontId="2" fillId="2" borderId="0" xfId="0" applyFont="1" applyFill="1"/>
    <xf numFmtId="0" fontId="3" fillId="2" borderId="0" xfId="0" applyFont="1" applyFill="1"/>
    <xf numFmtId="49" fontId="0" fillId="2" borderId="0" xfId="0" applyNumberFormat="1" applyFill="1"/>
    <xf numFmtId="0" fontId="0" fillId="0" borderId="2" xfId="0" applyBorder="1"/>
    <xf numFmtId="0" fontId="0" fillId="0" borderId="1" xfId="0" applyBorder="1"/>
    <xf numFmtId="0" fontId="8" fillId="2" borderId="0" xfId="0" applyFont="1" applyFill="1"/>
    <xf numFmtId="0" fontId="10" fillId="2" borderId="0" xfId="0" applyFont="1" applyFill="1"/>
    <xf numFmtId="0" fontId="11" fillId="2" borderId="0" xfId="0" applyFont="1" applyFill="1"/>
    <xf numFmtId="0" fontId="12" fillId="2" borderId="0" xfId="0" applyFont="1" applyFill="1"/>
    <xf numFmtId="0" fontId="6" fillId="2" borderId="0" xfId="0" applyFont="1" applyFill="1"/>
    <xf numFmtId="0" fontId="13" fillId="2" borderId="0" xfId="0" applyFont="1" applyFill="1"/>
    <xf numFmtId="0" fontId="14" fillId="2" borderId="0" xfId="0" applyFont="1" applyFill="1"/>
    <xf numFmtId="0" fontId="0" fillId="0" borderId="9" xfId="0" applyBorder="1"/>
    <xf numFmtId="0" fontId="4" fillId="0" borderId="9" xfId="0" applyFont="1" applyBorder="1"/>
    <xf numFmtId="164" fontId="0" fillId="0" borderId="9" xfId="0" applyNumberFormat="1" applyBorder="1"/>
    <xf numFmtId="0" fontId="0" fillId="0" borderId="9" xfId="0" applyBorder="1" applyAlignment="1">
      <alignment horizontal="center"/>
    </xf>
    <xf numFmtId="0" fontId="0" fillId="0" borderId="10" xfId="0" applyBorder="1"/>
    <xf numFmtId="0" fontId="0" fillId="0" borderId="11" xfId="0" applyBorder="1"/>
    <xf numFmtId="0" fontId="19" fillId="0" borderId="0" xfId="0" applyFont="1" applyAlignment="1">
      <alignment horizontal="center" vertical="center"/>
    </xf>
    <xf numFmtId="0" fontId="18" fillId="3" borderId="0" xfId="0" applyFont="1" applyFill="1" applyAlignment="1">
      <alignment horizontal="left"/>
    </xf>
    <xf numFmtId="0" fontId="18" fillId="9" borderId="0" xfId="0" applyFont="1" applyFill="1" applyAlignment="1">
      <alignment horizontal="left"/>
    </xf>
    <xf numFmtId="0" fontId="16" fillId="4" borderId="12" xfId="0" applyFont="1" applyFill="1" applyBorder="1" applyAlignment="1">
      <alignment horizontal="center" vertical="center" wrapText="1"/>
    </xf>
    <xf numFmtId="0" fontId="16" fillId="4" borderId="12" xfId="0" applyFont="1" applyFill="1" applyBorder="1" applyAlignment="1">
      <alignment horizontal="center" vertical="center"/>
    </xf>
    <xf numFmtId="0" fontId="0" fillId="5" borderId="13" xfId="0" applyFill="1" applyBorder="1"/>
    <xf numFmtId="0" fontId="0" fillId="5" borderId="14" xfId="0" applyFill="1" applyBorder="1"/>
    <xf numFmtId="0" fontId="16" fillId="4" borderId="15" xfId="0" applyFont="1" applyFill="1" applyBorder="1" applyAlignment="1">
      <alignment horizontal="center" vertical="center"/>
    </xf>
    <xf numFmtId="0" fontId="0" fillId="0" borderId="0" xfId="0" applyAlignment="1">
      <alignment wrapText="1"/>
    </xf>
    <xf numFmtId="0" fontId="7" fillId="0" borderId="9" xfId="0" applyFont="1" applyBorder="1" applyAlignment="1">
      <alignment horizontal="center" vertical="center" wrapText="1"/>
    </xf>
    <xf numFmtId="0" fontId="7" fillId="0" borderId="9" xfId="0" applyFont="1" applyBorder="1" applyAlignment="1">
      <alignment horizontal="left" vertical="center" wrapText="1"/>
    </xf>
    <xf numFmtId="0" fontId="4" fillId="0" borderId="9" xfId="0" applyFont="1" applyBorder="1" applyAlignment="1">
      <alignment horizontal="center" vertical="center" wrapText="1"/>
    </xf>
    <xf numFmtId="0" fontId="4" fillId="0" borderId="9" xfId="0" applyFont="1" applyBorder="1" applyAlignment="1">
      <alignment horizontal="center" vertical="center"/>
    </xf>
    <xf numFmtId="0" fontId="4" fillId="0" borderId="9" xfId="0" applyFont="1" applyBorder="1" applyAlignment="1">
      <alignment horizontal="left" vertical="center"/>
    </xf>
    <xf numFmtId="0" fontId="0" fillId="5" borderId="14" xfId="0" applyFill="1" applyBorder="1" applyAlignment="1">
      <alignment wrapText="1"/>
    </xf>
    <xf numFmtId="0" fontId="16" fillId="7" borderId="12" xfId="0" applyFont="1" applyFill="1" applyBorder="1" applyAlignment="1">
      <alignment horizontal="center" vertical="center" wrapText="1"/>
    </xf>
    <xf numFmtId="0" fontId="16" fillId="7" borderId="12" xfId="0" applyFont="1" applyFill="1" applyBorder="1" applyAlignment="1">
      <alignment horizontal="center" vertical="center"/>
    </xf>
    <xf numFmtId="0" fontId="0" fillId="8" borderId="13" xfId="0" applyFill="1" applyBorder="1"/>
    <xf numFmtId="0" fontId="16" fillId="7" borderId="14" xfId="0" applyFont="1" applyFill="1" applyBorder="1" applyAlignment="1">
      <alignment horizontal="center" vertical="center"/>
    </xf>
    <xf numFmtId="0" fontId="0" fillId="0" borderId="11" xfId="0" applyBorder="1" applyAlignment="1">
      <alignment horizontal="center" vertical="center"/>
    </xf>
    <xf numFmtId="0" fontId="0" fillId="0" borderId="10" xfId="0" applyBorder="1" applyAlignment="1">
      <alignment horizontal="center" vertical="center"/>
    </xf>
    <xf numFmtId="0" fontId="16" fillId="4" borderId="14" xfId="0" applyFont="1" applyFill="1" applyBorder="1" applyAlignment="1">
      <alignment horizontal="center" vertical="center" wrapText="1"/>
    </xf>
    <xf numFmtId="49" fontId="0" fillId="0" borderId="9" xfId="0" applyNumberFormat="1" applyBorder="1"/>
    <xf numFmtId="0" fontId="0" fillId="0" borderId="0" xfId="0" applyAlignment="1">
      <alignment horizontal="center"/>
    </xf>
    <xf numFmtId="0" fontId="0" fillId="0" borderId="5" xfId="0" applyBorder="1"/>
    <xf numFmtId="0" fontId="0" fillId="0" borderId="6" xfId="0" applyBorder="1"/>
    <xf numFmtId="0" fontId="0" fillId="0" borderId="4" xfId="0" applyBorder="1"/>
    <xf numFmtId="0" fontId="0" fillId="0" borderId="7" xfId="0" applyBorder="1"/>
    <xf numFmtId="0" fontId="20" fillId="2" borderId="0" xfId="0" applyFont="1" applyFill="1"/>
    <xf numFmtId="0" fontId="21" fillId="2" borderId="0" xfId="0" applyFont="1" applyFill="1"/>
    <xf numFmtId="0" fontId="22" fillId="2" borderId="0" xfId="0" applyFont="1" applyFill="1"/>
    <xf numFmtId="0" fontId="23" fillId="3" borderId="0" xfId="0" applyFont="1" applyFill="1" applyAlignment="1">
      <alignment horizontal="left"/>
    </xf>
    <xf numFmtId="0" fontId="23" fillId="9" borderId="0" xfId="0" applyFont="1" applyFill="1" applyAlignment="1">
      <alignment horizontal="left"/>
    </xf>
    <xf numFmtId="1" fontId="0" fillId="0" borderId="0" xfId="0" applyNumberFormat="1" applyAlignment="1">
      <alignment horizontal="right"/>
    </xf>
    <xf numFmtId="1" fontId="0" fillId="0" borderId="0" xfId="0" applyNumberFormat="1"/>
    <xf numFmtId="1" fontId="9" fillId="0" borderId="0" xfId="0" applyNumberFormat="1" applyFont="1"/>
    <xf numFmtId="164" fontId="0" fillId="0" borderId="0" xfId="0" applyNumberFormat="1"/>
    <xf numFmtId="0" fontId="6" fillId="0" borderId="0" xfId="0" applyFont="1" applyAlignment="1">
      <alignment horizontal="center"/>
    </xf>
    <xf numFmtId="164" fontId="0" fillId="0" borderId="9" xfId="0" applyNumberFormat="1" applyBorder="1" applyAlignment="1">
      <alignment horizontal="center"/>
    </xf>
    <xf numFmtId="2" fontId="0" fillId="0" borderId="9" xfId="0" applyNumberFormat="1" applyBorder="1" applyAlignment="1">
      <alignment horizontal="center"/>
    </xf>
    <xf numFmtId="164" fontId="0" fillId="0" borderId="0" xfId="0" applyNumberFormat="1" applyAlignment="1">
      <alignment horizontal="center" vertical="center"/>
    </xf>
    <xf numFmtId="1" fontId="6" fillId="0" borderId="9" xfId="0" applyNumberFormat="1" applyFont="1" applyBorder="1" applyAlignment="1">
      <alignment horizontal="left"/>
    </xf>
    <xf numFmtId="164" fontId="0" fillId="0" borderId="9" xfId="0" applyNumberFormat="1" applyBorder="1" applyAlignment="1">
      <alignment horizontal="left"/>
    </xf>
    <xf numFmtId="0" fontId="17" fillId="6" borderId="3" xfId="0" applyFont="1" applyFill="1" applyBorder="1" applyAlignment="1">
      <alignment horizontal="left" vertical="center" wrapText="1"/>
    </xf>
    <xf numFmtId="0" fontId="16" fillId="7" borderId="15" xfId="0" applyFont="1" applyFill="1" applyBorder="1" applyAlignment="1">
      <alignment horizontal="center" vertical="center" wrapText="1"/>
    </xf>
    <xf numFmtId="0" fontId="16" fillId="10" borderId="18" xfId="0" applyFont="1" applyFill="1" applyBorder="1" applyAlignment="1">
      <alignment horizontal="center" vertical="center"/>
    </xf>
    <xf numFmtId="0" fontId="16" fillId="10" borderId="19" xfId="0" applyFont="1" applyFill="1" applyBorder="1" applyAlignment="1">
      <alignment horizontal="center" vertical="center"/>
    </xf>
    <xf numFmtId="0" fontId="16" fillId="10" borderId="20" xfId="0" applyFont="1" applyFill="1" applyBorder="1" applyAlignment="1">
      <alignment horizontal="center" vertical="center" wrapText="1"/>
    </xf>
    <xf numFmtId="0" fontId="6" fillId="0" borderId="7" xfId="0" applyFont="1" applyBorder="1"/>
    <xf numFmtId="0" fontId="4" fillId="0" borderId="7" xfId="0" applyFont="1" applyBorder="1"/>
    <xf numFmtId="0" fontId="16" fillId="10" borderId="23" xfId="0" applyFont="1" applyFill="1" applyBorder="1" applyAlignment="1">
      <alignment horizontal="center" vertical="center" wrapText="1"/>
    </xf>
    <xf numFmtId="0" fontId="16" fillId="10" borderId="24" xfId="0" applyFont="1" applyFill="1" applyBorder="1" applyAlignment="1">
      <alignment horizontal="center" vertical="center" wrapText="1"/>
    </xf>
    <xf numFmtId="0" fontId="0" fillId="0" borderId="22" xfId="0" applyBorder="1"/>
    <xf numFmtId="0" fontId="0" fillId="0" borderId="21" xfId="0" applyBorder="1" applyAlignment="1">
      <alignment horizontal="right"/>
    </xf>
    <xf numFmtId="0" fontId="0" fillId="0" borderId="21" xfId="0" applyBorder="1"/>
    <xf numFmtId="0" fontId="4" fillId="0" borderId="22" xfId="0" applyFont="1" applyBorder="1"/>
    <xf numFmtId="0" fontId="16" fillId="7" borderId="15" xfId="0" applyFont="1" applyFill="1" applyBorder="1" applyAlignment="1">
      <alignment horizontal="center" vertical="center"/>
    </xf>
    <xf numFmtId="0" fontId="16" fillId="10" borderId="19" xfId="0" applyFont="1" applyFill="1" applyBorder="1" applyAlignment="1">
      <alignment horizontal="center" vertical="center" wrapText="1"/>
    </xf>
    <xf numFmtId="0" fontId="6" fillId="0" borderId="0" xfId="0" applyFont="1"/>
    <xf numFmtId="1" fontId="0" fillId="0" borderId="9" xfId="0" applyNumberFormat="1" applyBorder="1" applyAlignment="1">
      <alignment horizontal="center" vertical="center"/>
    </xf>
    <xf numFmtId="0" fontId="0" fillId="0" borderId="22" xfId="0" applyBorder="1" applyAlignment="1">
      <alignment horizontal="center" vertical="center"/>
    </xf>
    <xf numFmtId="0" fontId="6" fillId="0" borderId="7" xfId="0" applyFont="1" applyBorder="1" applyAlignment="1">
      <alignment horizontal="center" vertical="center"/>
    </xf>
    <xf numFmtId="0" fontId="0" fillId="0" borderId="21" xfId="0" applyBorder="1" applyAlignment="1">
      <alignment horizontal="center" vertical="center"/>
    </xf>
    <xf numFmtId="164" fontId="0" fillId="0" borderId="0" xfId="0" applyNumberFormat="1" applyAlignment="1">
      <alignment horizontal="left" vertical="center"/>
    </xf>
    <xf numFmtId="164" fontId="0" fillId="0" borderId="0" xfId="0" applyNumberFormat="1" applyAlignment="1">
      <alignment horizontal="left"/>
    </xf>
    <xf numFmtId="0" fontId="5" fillId="0" borderId="21" xfId="0" applyFont="1" applyBorder="1" applyAlignment="1">
      <alignment horizontal="center" vertical="center"/>
    </xf>
    <xf numFmtId="0" fontId="0" fillId="0" borderId="7" xfId="0" applyBorder="1" applyAlignment="1">
      <alignment horizontal="center" vertical="center"/>
    </xf>
    <xf numFmtId="0" fontId="0" fillId="0" borderId="9" xfId="0" applyBorder="1" applyAlignment="1">
      <alignment horizontal="center" vertical="center"/>
    </xf>
    <xf numFmtId="164" fontId="0" fillId="0" borderId="9" xfId="0" applyNumberFormat="1" applyBorder="1" applyAlignment="1">
      <alignment horizontal="center" vertical="center"/>
    </xf>
    <xf numFmtId="164" fontId="0" fillId="0" borderId="25" xfId="0" applyNumberFormat="1" applyBorder="1" applyAlignment="1">
      <alignment horizontal="center" vertical="center"/>
    </xf>
    <xf numFmtId="0" fontId="5" fillId="0" borderId="9" xfId="0" applyFont="1" applyBorder="1" applyAlignment="1">
      <alignment horizontal="center" vertical="center"/>
    </xf>
    <xf numFmtId="0" fontId="0" fillId="0" borderId="25" xfId="0" applyBorder="1" applyAlignment="1">
      <alignment horizontal="center" vertical="center"/>
    </xf>
    <xf numFmtId="165" fontId="0" fillId="0" borderId="0" xfId="0" applyNumberFormat="1"/>
    <xf numFmtId="0" fontId="0" fillId="0" borderId="0" xfId="0" applyAlignment="1">
      <alignment horizontal="center" vertical="center"/>
    </xf>
    <xf numFmtId="0" fontId="0" fillId="0" borderId="0" xfId="0"/>
    <xf numFmtId="0" fontId="0" fillId="0" borderId="0" xfId="0"/>
    <xf numFmtId="0" fontId="15" fillId="6" borderId="25" xfId="0" applyFont="1" applyFill="1" applyBorder="1"/>
    <xf numFmtId="0" fontId="15" fillId="6" borderId="8" xfId="0" applyFont="1" applyFill="1" applyBorder="1"/>
    <xf numFmtId="0" fontId="24" fillId="0" borderId="0" xfId="13"/>
    <xf numFmtId="0" fontId="17" fillId="6" borderId="3" xfId="0" applyFont="1" applyFill="1" applyBorder="1" applyAlignment="1">
      <alignment horizontal="center" vertical="center" wrapText="1"/>
    </xf>
    <xf numFmtId="0" fontId="0" fillId="0" borderId="0" xfId="0" applyBorder="1"/>
    <xf numFmtId="0" fontId="16" fillId="10" borderId="29" xfId="0" applyFont="1" applyFill="1" applyBorder="1" applyAlignment="1">
      <alignment horizontal="center" vertical="center"/>
    </xf>
    <xf numFmtId="0" fontId="5" fillId="0" borderId="7" xfId="0" applyFont="1" applyBorder="1" applyAlignment="1">
      <alignment horizontal="center"/>
    </xf>
    <xf numFmtId="2" fontId="0" fillId="0" borderId="7" xfId="0" applyNumberFormat="1" applyBorder="1" applyAlignment="1">
      <alignment horizontal="center"/>
    </xf>
    <xf numFmtId="3" fontId="0" fillId="0" borderId="7" xfId="0" applyNumberFormat="1" applyBorder="1" applyAlignment="1">
      <alignment horizontal="center" vertical="center"/>
    </xf>
    <xf numFmtId="0" fontId="0" fillId="0" borderId="28" xfId="0" applyBorder="1" applyAlignment="1">
      <alignment horizontal="center" vertical="center"/>
    </xf>
    <xf numFmtId="0" fontId="16" fillId="10" borderId="18" xfId="0" applyFont="1" applyFill="1" applyBorder="1" applyAlignment="1">
      <alignment horizontal="center" vertical="center" wrapText="1"/>
    </xf>
    <xf numFmtId="0" fontId="0" fillId="0" borderId="26" xfId="0" applyBorder="1"/>
    <xf numFmtId="1" fontId="5" fillId="0" borderId="9" xfId="0" applyNumberFormat="1" applyFont="1" applyBorder="1" applyAlignment="1">
      <alignment horizontal="left" vertical="center"/>
    </xf>
    <xf numFmtId="1" fontId="5" fillId="0" borderId="9" xfId="0" applyNumberFormat="1" applyFont="1" applyBorder="1" applyAlignment="1">
      <alignment horizontal="center" vertical="center" wrapText="1"/>
    </xf>
    <xf numFmtId="164" fontId="5" fillId="0" borderId="9" xfId="0" applyNumberFormat="1" applyFont="1" applyBorder="1" applyAlignment="1">
      <alignment horizontal="center" vertical="center" wrapText="1"/>
    </xf>
    <xf numFmtId="0" fontId="5" fillId="0" borderId="9" xfId="0" applyFont="1" applyBorder="1" applyAlignment="1">
      <alignment horizontal="center" vertical="center" wrapText="1"/>
    </xf>
    <xf numFmtId="0" fontId="0" fillId="0" borderId="26" xfId="0" applyBorder="1" applyAlignment="1">
      <alignment horizontal="center" vertical="center"/>
    </xf>
    <xf numFmtId="0" fontId="0" fillId="0" borderId="34" xfId="0" applyBorder="1" applyAlignment="1">
      <alignment horizontal="center" vertical="center"/>
    </xf>
    <xf numFmtId="166" fontId="0" fillId="0" borderId="25" xfId="0" applyNumberFormat="1" applyBorder="1" applyAlignment="1">
      <alignment horizontal="center" vertical="center"/>
    </xf>
    <xf numFmtId="166" fontId="0" fillId="0" borderId="32" xfId="0" applyNumberFormat="1" applyBorder="1" applyAlignment="1">
      <alignment horizontal="center" vertical="center"/>
    </xf>
    <xf numFmtId="164" fontId="0" fillId="0" borderId="26" xfId="0" applyNumberFormat="1" applyBorder="1" applyAlignment="1">
      <alignment horizontal="center" vertical="center"/>
    </xf>
    <xf numFmtId="0" fontId="0" fillId="0" borderId="27" xfId="0" applyBorder="1" applyAlignment="1">
      <alignment horizontal="center" vertical="center"/>
    </xf>
    <xf numFmtId="0" fontId="25" fillId="0" borderId="28" xfId="0" applyFont="1" applyBorder="1" applyAlignment="1">
      <alignment horizontal="center" vertical="center"/>
    </xf>
    <xf numFmtId="165" fontId="0" fillId="0" borderId="7" xfId="0" applyNumberFormat="1" applyBorder="1" applyAlignment="1">
      <alignment horizontal="center" vertical="center"/>
    </xf>
    <xf numFmtId="165" fontId="0" fillId="0" borderId="28" xfId="0" applyNumberFormat="1" applyBorder="1" applyAlignment="1">
      <alignment horizontal="center" vertical="center"/>
    </xf>
    <xf numFmtId="166" fontId="0" fillId="0" borderId="7" xfId="0" applyNumberFormat="1" applyBorder="1" applyAlignment="1">
      <alignment horizontal="center" vertical="center"/>
    </xf>
    <xf numFmtId="0" fontId="26" fillId="0" borderId="9" xfId="0" applyFont="1" applyBorder="1"/>
    <xf numFmtId="0" fontId="26" fillId="0" borderId="25" xfId="0" applyFont="1" applyBorder="1"/>
    <xf numFmtId="3" fontId="15" fillId="0" borderId="22" xfId="0" applyNumberFormat="1" applyFont="1" applyBorder="1" applyAlignment="1">
      <alignment horizontal="center" vertical="center"/>
    </xf>
    <xf numFmtId="2" fontId="5" fillId="0" borderId="7" xfId="0" applyNumberFormat="1" applyFont="1" applyBorder="1" applyAlignment="1">
      <alignment horizontal="center"/>
    </xf>
    <xf numFmtId="1" fontId="5" fillId="0" borderId="26" xfId="0" applyNumberFormat="1" applyFont="1" applyBorder="1" applyAlignment="1"/>
    <xf numFmtId="1" fontId="5" fillId="0" borderId="25" xfId="0" applyNumberFormat="1" applyFont="1" applyBorder="1" applyAlignment="1"/>
    <xf numFmtId="0" fontId="27" fillId="2" borderId="0" xfId="0" applyFont="1" applyFill="1"/>
    <xf numFmtId="0" fontId="11" fillId="2" borderId="0" xfId="0" applyFont="1" applyFill="1" applyAlignment="1">
      <alignment wrapText="1"/>
    </xf>
    <xf numFmtId="0" fontId="11" fillId="2" borderId="0" xfId="0" applyFont="1" applyFill="1" applyAlignment="1">
      <alignment horizontal="left" vertical="center" wrapText="1"/>
    </xf>
    <xf numFmtId="0" fontId="11" fillId="2" borderId="0" xfId="0" applyFont="1" applyFill="1" applyAlignment="1">
      <alignment horizontal="left" vertical="top" wrapText="1"/>
    </xf>
    <xf numFmtId="0" fontId="11" fillId="2" borderId="0" xfId="0" applyFont="1" applyFill="1" applyAlignment="1">
      <alignment horizontal="left" wrapText="1"/>
    </xf>
    <xf numFmtId="1" fontId="5" fillId="0" borderId="9" xfId="0" applyNumberFormat="1" applyFont="1" applyBorder="1" applyAlignment="1">
      <alignment horizontal="center" vertical="center" wrapText="1"/>
    </xf>
    <xf numFmtId="1" fontId="5" fillId="0" borderId="9" xfId="0" applyNumberFormat="1" applyFont="1" applyBorder="1" applyAlignment="1">
      <alignment horizontal="center" vertical="center" wrapText="1"/>
    </xf>
    <xf numFmtId="166" fontId="15" fillId="0" borderId="0" xfId="0" applyNumberFormat="1" applyFont="1" applyAlignment="1">
      <alignment horizontal="center" vertical="center"/>
    </xf>
    <xf numFmtId="9" fontId="0" fillId="0" borderId="0" xfId="5" applyFont="1" applyAlignment="1">
      <alignment horizontal="center" vertical="center"/>
    </xf>
    <xf numFmtId="0" fontId="15" fillId="0" borderId="21" xfId="0" applyFont="1" applyBorder="1" applyAlignment="1">
      <alignment vertical="center"/>
    </xf>
    <xf numFmtId="0" fontId="15" fillId="0" borderId="9" xfId="0" applyFont="1" applyBorder="1" applyAlignment="1">
      <alignment vertical="center"/>
    </xf>
    <xf numFmtId="0" fontId="0" fillId="0" borderId="7" xfId="0" applyBorder="1"/>
    <xf numFmtId="0" fontId="0" fillId="0" borderId="25" xfId="0" applyBorder="1"/>
    <xf numFmtId="10" fontId="6" fillId="0" borderId="0" xfId="5" applyNumberFormat="1" applyBorder="1" applyAlignment="1">
      <alignment horizontal="center"/>
    </xf>
    <xf numFmtId="0" fontId="0" fillId="0" borderId="35" xfId="0" applyBorder="1" applyAlignment="1">
      <alignment horizontal="center" vertical="center"/>
    </xf>
    <xf numFmtId="0" fontId="0" fillId="0" borderId="36" xfId="0" applyBorder="1" applyAlignment="1">
      <alignment horizontal="center" vertical="center"/>
    </xf>
    <xf numFmtId="0" fontId="0" fillId="0" borderId="32" xfId="0" applyBorder="1" applyAlignment="1">
      <alignment horizontal="center" vertical="center"/>
    </xf>
    <xf numFmtId="0" fontId="5" fillId="0" borderId="26" xfId="0" applyFont="1" applyBorder="1" applyAlignment="1">
      <alignment vertical="center" wrapText="1"/>
    </xf>
    <xf numFmtId="0" fontId="5" fillId="0" borderId="25" xfId="0" applyFont="1" applyBorder="1" applyAlignment="1">
      <alignment vertical="center" wrapText="1"/>
    </xf>
    <xf numFmtId="0" fontId="11" fillId="2" borderId="0" xfId="0" applyFont="1" applyFill="1" applyAlignment="1">
      <alignment vertical="center" wrapText="1"/>
    </xf>
    <xf numFmtId="0" fontId="5" fillId="0" borderId="9" xfId="0" applyFont="1" applyBorder="1" applyAlignment="1">
      <alignment vertical="center" wrapText="1"/>
    </xf>
    <xf numFmtId="0" fontId="15" fillId="6" borderId="16" xfId="0" applyFont="1" applyFill="1" applyBorder="1" applyAlignment="1">
      <alignment vertical="center"/>
    </xf>
    <xf numFmtId="0" fontId="15" fillId="6" borderId="3" xfId="0" applyFont="1" applyFill="1" applyBorder="1" applyAlignment="1">
      <alignment vertical="center"/>
    </xf>
    <xf numFmtId="0" fontId="15" fillId="6" borderId="17" xfId="0" applyFont="1" applyFill="1" applyBorder="1" applyAlignment="1">
      <alignment horizontal="center" vertical="center"/>
    </xf>
    <xf numFmtId="0" fontId="15" fillId="6" borderId="16" xfId="0" applyFont="1" applyFill="1" applyBorder="1" applyAlignment="1">
      <alignment horizontal="center" vertical="center"/>
    </xf>
    <xf numFmtId="0" fontId="15" fillId="6" borderId="3" xfId="0" applyFont="1" applyFill="1" applyBorder="1" applyAlignment="1">
      <alignment horizontal="center" vertical="center"/>
    </xf>
    <xf numFmtId="0" fontId="0" fillId="0" borderId="9" xfId="0" applyBorder="1" applyAlignment="1">
      <alignment wrapText="1"/>
    </xf>
    <xf numFmtId="0" fontId="0" fillId="0" borderId="9" xfId="0" applyBorder="1" applyAlignment="1">
      <alignment vertical="center" wrapText="1"/>
    </xf>
    <xf numFmtId="0" fontId="5" fillId="0" borderId="0" xfId="0" applyFont="1" applyAlignment="1">
      <alignment horizontal="left" vertical="top"/>
    </xf>
    <xf numFmtId="0" fontId="15" fillId="6" borderId="28" xfId="0" applyFont="1" applyFill="1" applyBorder="1"/>
    <xf numFmtId="0" fontId="15" fillId="6" borderId="26" xfId="0" applyFont="1" applyFill="1" applyBorder="1" applyAlignment="1">
      <alignment vertical="center"/>
    </xf>
    <xf numFmtId="0" fontId="5" fillId="0" borderId="35" xfId="0" applyFont="1" applyBorder="1" applyAlignment="1">
      <alignment horizontal="center" vertical="center" wrapText="1"/>
    </xf>
    <xf numFmtId="0" fontId="5" fillId="0" borderId="36" xfId="0" applyFont="1" applyBorder="1" applyAlignment="1">
      <alignment horizontal="center" vertical="center" wrapText="1"/>
    </xf>
    <xf numFmtId="1" fontId="5" fillId="0" borderId="33" xfId="0" applyNumberFormat="1" applyFont="1" applyBorder="1" applyAlignment="1">
      <alignment horizontal="center" vertical="center" wrapText="1"/>
    </xf>
    <xf numFmtId="1" fontId="5" fillId="0" borderId="9" xfId="0" applyNumberFormat="1" applyFont="1" applyBorder="1" applyAlignment="1">
      <alignment horizontal="center" vertical="center" wrapText="1"/>
    </xf>
    <xf numFmtId="164" fontId="5" fillId="0" borderId="26" xfId="0" applyNumberFormat="1" applyFont="1" applyBorder="1" applyAlignment="1">
      <alignment horizontal="center" vertical="center" wrapText="1"/>
    </xf>
    <xf numFmtId="164" fontId="0" fillId="0" borderId="25" xfId="0" applyNumberFormat="1" applyBorder="1" applyAlignment="1">
      <alignment horizontal="center" vertical="center" wrapText="1"/>
    </xf>
    <xf numFmtId="1" fontId="5" fillId="0" borderId="26" xfId="0" applyNumberFormat="1" applyFont="1" applyBorder="1" applyAlignment="1">
      <alignment horizontal="center" vertical="center" wrapText="1"/>
    </xf>
    <xf numFmtId="1" fontId="5" fillId="0" borderId="25" xfId="0" applyNumberFormat="1" applyFont="1" applyBorder="1" applyAlignment="1">
      <alignment horizontal="center" vertical="center" wrapText="1"/>
    </xf>
    <xf numFmtId="0" fontId="5" fillId="0" borderId="30" xfId="0" applyFont="1" applyBorder="1" applyAlignment="1">
      <alignment horizontal="center" vertical="center" wrapText="1"/>
    </xf>
    <xf numFmtId="0" fontId="0" fillId="0" borderId="7" xfId="0" applyBorder="1"/>
    <xf numFmtId="0" fontId="5" fillId="0" borderId="31" xfId="0" applyFont="1" applyBorder="1" applyAlignment="1">
      <alignment horizontal="center" vertical="center" wrapText="1"/>
    </xf>
    <xf numFmtId="0" fontId="0" fillId="0" borderId="28" xfId="0" applyBorder="1"/>
    <xf numFmtId="0" fontId="5" fillId="0" borderId="28" xfId="0" applyFont="1" applyBorder="1" applyAlignment="1">
      <alignment horizontal="center" vertical="center" wrapText="1"/>
    </xf>
    <xf numFmtId="0" fontId="5" fillId="0" borderId="7" xfId="0" applyFont="1" applyBorder="1" applyAlignment="1">
      <alignment horizontal="center" vertical="center" wrapText="1"/>
    </xf>
    <xf numFmtId="0" fontId="15" fillId="6" borderId="9" xfId="0" applyFont="1" applyFill="1" applyBorder="1" applyAlignment="1">
      <alignment vertical="center"/>
    </xf>
    <xf numFmtId="0" fontId="15" fillId="6" borderId="9" xfId="0" applyFont="1" applyFill="1" applyBorder="1" applyAlignment="1">
      <alignment horizontal="center" vertical="center"/>
    </xf>
  </cellXfs>
  <cellStyles count="14">
    <cellStyle name="Normal" xfId="0" builtinId="0"/>
    <cellStyle name="Normal 2" xfId="1" xr:uid="{00000000-0005-0000-0000-000001000000}"/>
    <cellStyle name="Normal 2 2" xfId="4" xr:uid="{00000000-0005-0000-0000-000004000000}"/>
    <cellStyle name="Normal 2 2 2" xfId="8" xr:uid="{00000000-0005-0000-0000-000009000000}"/>
    <cellStyle name="Normal 3" xfId="2" xr:uid="{00000000-0005-0000-0000-000002000000}"/>
    <cellStyle name="Normal 3 2" xfId="3" xr:uid="{00000000-0005-0000-0000-000003000000}"/>
    <cellStyle name="Normal 3 2 2" xfId="7" xr:uid="{00000000-0005-0000-0000-000008000000}"/>
    <cellStyle name="Normal 3 2 3" xfId="10" xr:uid="{00000000-0005-0000-0000-00000B000000}"/>
    <cellStyle name="Normal 3 2 4" xfId="12" xr:uid="{00000000-0005-0000-0000-00000D000000}"/>
    <cellStyle name="Normal 3 3" xfId="6" xr:uid="{00000000-0005-0000-0000-000007000000}"/>
    <cellStyle name="Normal 3 4" xfId="9" xr:uid="{00000000-0005-0000-0000-00000A000000}"/>
    <cellStyle name="Normal 3 5" xfId="11" xr:uid="{00000000-0005-0000-0000-00000C000000}"/>
    <cellStyle name="Normal 4" xfId="13" xr:uid="{4B2ABD99-A1D6-46D1-AC5F-AE4251CFC38B}"/>
    <cellStyle name="Pourcentage" xfId="5" builtinId="5"/>
  </cellStyles>
  <dxfs count="19">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ont>
        <color rgb="FFD1DEEE"/>
      </font>
      <fill>
        <patternFill>
          <fgColor rgb="FFD1DEEE"/>
          <bgColor rgb="FFD1DEEE"/>
        </patternFill>
      </fill>
    </dxf>
    <dxf>
      <fill>
        <patternFill>
          <bgColor rgb="FFCCCCCC"/>
        </patternFill>
      </fill>
    </dxf>
    <dxf>
      <fill>
        <patternFill>
          <bgColor rgb="FFCCCCCC"/>
        </patternFill>
      </fill>
    </dxf>
    <dxf>
      <fill>
        <patternFill>
          <bgColor rgb="FFCCCCC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a:themeElements>
    <a:clrScheme name="">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
      <a:majorFont>
        <a:latin typeface="Calibri"/>
        <a:ea typeface="Arial"/>
        <a:cs typeface="Arial"/>
      </a:majorFont>
      <a:minorFont>
        <a:latin typeface="Calibri"/>
        <a:ea typeface="Arial"/>
        <a:cs typeface="Arial"/>
      </a:minorFont>
    </a:fontScheme>
    <a:fmtScheme>
      <a:fillStyleLst>
        <a:solidFill>
          <a:schemeClr val="phClr"/>
        </a:solidFill>
        <a:solidFill/>
        <a:solidFill/>
      </a:fillStyleLst>
      <a:lnStyleLst>
        <a:ln w="9525">
          <a:solidFill>
            <a:schemeClr val="phClr">
              <a:shade val="95000"/>
              <a:satMod val="105000"/>
            </a:schemeClr>
          </a:solidFill>
        </a:ln>
        <a:ln w="25400">
          <a:solidFill>
            <a:schemeClr val="phClr"/>
          </a:solidFill>
        </a:ln>
        <a:ln w="38100">
          <a:solidFill>
            <a:schemeClr val="phClr"/>
          </a:solidFill>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rgbClr val="000000"/>
        </a:solidFill>
        <a:solidFill>
          <a:srgbClr val="000000"/>
        </a:soli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2" Type="http://schemas.openxmlformats.org/officeDocument/2006/relationships/comments" Target="../comments9.xml"/><Relationship Id="rId1" Type="http://schemas.openxmlformats.org/officeDocument/2006/relationships/vmlDrawing" Target="../drawings/vmlDrawing9.vml"/></Relationships>
</file>

<file path=xl/worksheets/_rels/sheet2.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5.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4.vml"/></Relationships>
</file>

<file path=xl/worksheets/_rels/sheet6.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2" Type="http://schemas.openxmlformats.org/officeDocument/2006/relationships/comments" Target="../comments6.xml"/><Relationship Id="rId1" Type="http://schemas.openxmlformats.org/officeDocument/2006/relationships/vmlDrawing" Target="../drawings/vmlDrawing6.vml"/></Relationships>
</file>

<file path=xl/worksheets/_rels/sheet8.xml.rels><?xml version="1.0" encoding="UTF-8" standalone="yes"?>
<Relationships xmlns="http://schemas.openxmlformats.org/package/2006/relationships"><Relationship Id="rId2" Type="http://schemas.openxmlformats.org/officeDocument/2006/relationships/comments" Target="../comments7.xml"/><Relationship Id="rId1" Type="http://schemas.openxmlformats.org/officeDocument/2006/relationships/vmlDrawing" Target="../drawings/vmlDrawing7.vml"/></Relationships>
</file>

<file path=xl/worksheets/_rels/sheet9.xml.rels><?xml version="1.0" encoding="UTF-8" standalone="yes"?>
<Relationships xmlns="http://schemas.openxmlformats.org/package/2006/relationships"><Relationship Id="rId2" Type="http://schemas.openxmlformats.org/officeDocument/2006/relationships/comments" Target="../comments8.xml"/><Relationship Id="rId1" Type="http://schemas.openxmlformats.org/officeDocument/2006/relationships/vmlDrawing" Target="../drawings/vmlDrawing8.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MJ108"/>
  <sheetViews>
    <sheetView topLeftCell="A46" zoomScaleNormal="100" workbookViewId="0">
      <selection activeCell="A53" sqref="A53"/>
    </sheetView>
  </sheetViews>
  <sheetFormatPr baseColWidth="10" defaultColWidth="9.109375" defaultRowHeight="14.4" x14ac:dyDescent="0.3"/>
  <cols>
    <col min="1" max="1" width="171.33203125" style="1" customWidth="1"/>
    <col min="2" max="2" width="16.5546875" style="1" customWidth="1"/>
    <col min="3" max="1024" width="9.109375" style="1" customWidth="1"/>
  </cols>
  <sheetData>
    <row r="1" spans="1:21" s="21" customFormat="1" ht="16.2" customHeight="1" x14ac:dyDescent="0.3">
      <c r="A1" s="51" t="s">
        <v>0</v>
      </c>
    </row>
    <row r="2" spans="1:21" ht="13.95" customHeight="1" x14ac:dyDescent="0.35">
      <c r="A2" s="9"/>
      <c r="B2" s="8"/>
      <c r="J2" s="10"/>
      <c r="P2" s="10"/>
      <c r="Q2" s="10"/>
      <c r="R2" s="10"/>
      <c r="S2" s="10"/>
      <c r="T2" s="10"/>
      <c r="U2" s="10"/>
    </row>
    <row r="3" spans="1:21" ht="13.95" customHeight="1" x14ac:dyDescent="0.35">
      <c r="A3" s="9" t="s">
        <v>67</v>
      </c>
      <c r="B3" s="8"/>
      <c r="J3" s="10"/>
      <c r="P3" s="10"/>
      <c r="Q3" s="10"/>
      <c r="R3" s="10"/>
      <c r="S3" s="10"/>
      <c r="U3" s="10"/>
    </row>
    <row r="4" spans="1:21" ht="13.95" customHeight="1" x14ac:dyDescent="0.35">
      <c r="A4" s="9" t="s">
        <v>68</v>
      </c>
      <c r="B4" s="8"/>
      <c r="J4" s="10"/>
      <c r="P4" s="10"/>
      <c r="Q4" s="10"/>
      <c r="R4" s="10"/>
      <c r="S4" s="10"/>
      <c r="U4" s="10"/>
    </row>
    <row r="5" spans="1:21" ht="13.95" customHeight="1" x14ac:dyDescent="0.35">
      <c r="A5" s="9" t="s">
        <v>69</v>
      </c>
      <c r="B5" s="8"/>
      <c r="J5" s="10"/>
      <c r="P5" s="10"/>
      <c r="Q5" s="10"/>
      <c r="R5" s="10"/>
      <c r="S5" s="10"/>
      <c r="U5" s="10"/>
    </row>
    <row r="6" spans="1:21" ht="13.95" customHeight="1" x14ac:dyDescent="0.3">
      <c r="A6" s="9" t="s">
        <v>104</v>
      </c>
      <c r="B6" s="7"/>
      <c r="J6" s="10"/>
      <c r="P6" s="10"/>
      <c r="Q6" s="10"/>
      <c r="R6" s="10"/>
      <c r="S6" s="10"/>
      <c r="U6" s="10"/>
    </row>
    <row r="7" spans="1:21" x14ac:dyDescent="0.3">
      <c r="J7" s="10"/>
      <c r="N7" s="11"/>
      <c r="P7" s="10"/>
      <c r="Q7" s="10"/>
      <c r="R7" s="10"/>
      <c r="S7" s="10"/>
      <c r="T7" s="10"/>
      <c r="U7" s="10"/>
    </row>
    <row r="8" spans="1:21" s="22" customFormat="1" ht="13.95" customHeight="1" x14ac:dyDescent="0.3">
      <c r="A8" s="52" t="s">
        <v>1</v>
      </c>
    </row>
    <row r="9" spans="1:21" x14ac:dyDescent="0.3">
      <c r="B9" s="12"/>
      <c r="C9" s="12"/>
      <c r="D9" s="12"/>
      <c r="E9" s="12"/>
      <c r="F9" s="12"/>
      <c r="G9" s="12"/>
      <c r="H9" s="12"/>
      <c r="N9" s="11"/>
      <c r="P9" s="10"/>
      <c r="Q9" s="10"/>
      <c r="R9" s="10"/>
      <c r="S9" s="10"/>
      <c r="T9" s="10"/>
      <c r="U9" s="10"/>
    </row>
    <row r="10" spans="1:21" ht="14.85" customHeight="1" x14ac:dyDescent="0.3">
      <c r="A10" s="12" t="s">
        <v>2</v>
      </c>
      <c r="N10" s="11"/>
      <c r="P10" s="10"/>
      <c r="Q10" s="10"/>
      <c r="R10" s="10"/>
      <c r="S10" s="10"/>
      <c r="T10" s="10"/>
      <c r="U10" s="10"/>
    </row>
    <row r="11" spans="1:21" ht="13.95" customHeight="1" x14ac:dyDescent="0.3">
      <c r="P11" s="10"/>
      <c r="Q11" s="10"/>
      <c r="R11" s="10"/>
      <c r="S11" s="10"/>
      <c r="T11" s="10"/>
      <c r="U11" s="10"/>
    </row>
    <row r="12" spans="1:21" ht="13.95" customHeight="1" x14ac:dyDescent="0.3">
      <c r="A12" s="12" t="s">
        <v>3</v>
      </c>
    </row>
    <row r="13" spans="1:21" ht="13.95" customHeight="1" x14ac:dyDescent="0.3"/>
    <row r="14" spans="1:21" ht="13.95" customHeight="1" x14ac:dyDescent="0.3">
      <c r="A14" s="13" t="s">
        <v>4</v>
      </c>
      <c r="B14" s="7"/>
    </row>
    <row r="15" spans="1:21" ht="15.6" customHeight="1" x14ac:dyDescent="0.3">
      <c r="A15" s="9" t="s">
        <v>5</v>
      </c>
      <c r="B15" s="12"/>
      <c r="C15" s="12"/>
      <c r="D15" s="12"/>
      <c r="E15" s="12"/>
      <c r="F15" s="12"/>
    </row>
    <row r="16" spans="1:21" s="2" customFormat="1" ht="13.95" customHeight="1" x14ac:dyDescent="0.3">
      <c r="A16" s="9" t="s">
        <v>6</v>
      </c>
      <c r="B16" s="1"/>
      <c r="C16" s="1"/>
      <c r="D16" s="1"/>
      <c r="E16" s="1"/>
      <c r="F16" s="1"/>
      <c r="G16" s="1"/>
      <c r="H16" s="1"/>
      <c r="I16" s="1"/>
      <c r="J16" s="1"/>
    </row>
    <row r="17" spans="1:10" ht="15.6" customHeight="1" x14ac:dyDescent="0.3">
      <c r="A17" s="9" t="s">
        <v>70</v>
      </c>
      <c r="B17" s="2"/>
      <c r="C17" s="2"/>
      <c r="D17" s="2"/>
      <c r="E17" s="2"/>
      <c r="F17" s="2"/>
      <c r="G17" s="2"/>
      <c r="H17" s="2"/>
      <c r="I17" s="2"/>
      <c r="J17" s="2"/>
    </row>
    <row r="18" spans="1:10" ht="13.95" customHeight="1" x14ac:dyDescent="0.3">
      <c r="A18" s="9" t="s">
        <v>7</v>
      </c>
    </row>
    <row r="19" spans="1:10" ht="13.95" customHeight="1" x14ac:dyDescent="0.3">
      <c r="A19" s="11"/>
      <c r="B19" s="3"/>
    </row>
    <row r="20" spans="1:10" ht="15.6" customHeight="1" x14ac:dyDescent="0.3">
      <c r="A20" s="48" t="s">
        <v>8</v>
      </c>
    </row>
    <row r="21" spans="1:10" ht="13.95" customHeight="1" x14ac:dyDescent="0.3">
      <c r="A21" s="9" t="s">
        <v>9</v>
      </c>
    </row>
    <row r="22" spans="1:10" ht="13.95" customHeight="1" x14ac:dyDescent="0.3">
      <c r="A22" s="9" t="s">
        <v>10</v>
      </c>
    </row>
    <row r="23" spans="1:10" ht="13.95" customHeight="1" x14ac:dyDescent="0.3">
      <c r="A23" s="9" t="s">
        <v>11</v>
      </c>
    </row>
    <row r="24" spans="1:10" ht="15.6" customHeight="1" x14ac:dyDescent="0.3">
      <c r="A24" s="9" t="s">
        <v>12</v>
      </c>
    </row>
    <row r="25" spans="1:10" ht="13.95" customHeight="1" x14ac:dyDescent="0.3">
      <c r="A25" s="9" t="s">
        <v>13</v>
      </c>
    </row>
    <row r="26" spans="1:10" s="22" customFormat="1" ht="13.95" customHeight="1" x14ac:dyDescent="0.2"/>
    <row r="27" spans="1:10" ht="13.95" customHeight="1" x14ac:dyDescent="0.3">
      <c r="A27" s="49" t="s">
        <v>71</v>
      </c>
    </row>
    <row r="28" spans="1:10" ht="13.95" customHeight="1" x14ac:dyDescent="0.3">
      <c r="A28" s="9" t="s">
        <v>14</v>
      </c>
    </row>
    <row r="29" spans="1:10" ht="13.95" customHeight="1" x14ac:dyDescent="0.3">
      <c r="A29" s="9" t="s">
        <v>72</v>
      </c>
      <c r="B29" s="7"/>
    </row>
    <row r="30" spans="1:10" ht="13.95" customHeight="1" x14ac:dyDescent="0.3"/>
    <row r="31" spans="1:10" ht="13.95" customHeight="1" x14ac:dyDescent="0.3">
      <c r="A31" s="52" t="s">
        <v>98</v>
      </c>
    </row>
    <row r="32" spans="1:10" s="22" customFormat="1" ht="87" customHeight="1" x14ac:dyDescent="0.2">
      <c r="A32" s="147" t="s">
        <v>102</v>
      </c>
    </row>
    <row r="33" spans="1:10" ht="13.95" customHeight="1" x14ac:dyDescent="0.3">
      <c r="A33" s="50" t="s">
        <v>65</v>
      </c>
      <c r="B33" s="2"/>
    </row>
    <row r="34" spans="1:10" ht="13.95" customHeight="1" x14ac:dyDescent="0.3">
      <c r="A34" s="128" t="s">
        <v>66</v>
      </c>
      <c r="B34" s="7"/>
      <c r="J34" s="4"/>
    </row>
    <row r="35" spans="1:10" ht="96.6" customHeight="1" x14ac:dyDescent="0.3">
      <c r="A35" s="131" t="s">
        <v>73</v>
      </c>
      <c r="B35" s="3"/>
      <c r="J35" s="4"/>
    </row>
    <row r="36" spans="1:10" ht="15.6" customHeight="1" x14ac:dyDescent="0.3">
      <c r="A36" s="128" t="s">
        <v>74</v>
      </c>
      <c r="B36" s="11"/>
      <c r="J36" s="4"/>
    </row>
    <row r="37" spans="1:10" ht="15" customHeight="1" x14ac:dyDescent="0.3">
      <c r="A37" s="9" t="s">
        <v>75</v>
      </c>
      <c r="J37" s="4"/>
    </row>
    <row r="38" spans="1:10" ht="17.399999999999999" customHeight="1" x14ac:dyDescent="0.3">
      <c r="A38" s="128" t="s">
        <v>76</v>
      </c>
      <c r="B38" s="7"/>
      <c r="J38" s="4"/>
    </row>
    <row r="39" spans="1:10" ht="63" customHeight="1" x14ac:dyDescent="0.3">
      <c r="A39" s="129" t="s">
        <v>77</v>
      </c>
      <c r="J39" s="4"/>
    </row>
    <row r="40" spans="1:10" ht="19.95" customHeight="1" x14ac:dyDescent="0.3">
      <c r="A40" s="128" t="s">
        <v>78</v>
      </c>
      <c r="F40" s="11"/>
      <c r="J40" s="4"/>
    </row>
    <row r="41" spans="1:10" ht="13.95" customHeight="1" x14ac:dyDescent="0.3">
      <c r="A41" s="129" t="s">
        <v>79</v>
      </c>
      <c r="F41" s="11"/>
    </row>
    <row r="42" spans="1:10" ht="19.2" customHeight="1" x14ac:dyDescent="0.3">
      <c r="A42" s="128" t="s">
        <v>80</v>
      </c>
    </row>
    <row r="43" spans="1:10" ht="29.4" customHeight="1" x14ac:dyDescent="0.3">
      <c r="A43" s="129" t="s">
        <v>81</v>
      </c>
    </row>
    <row r="44" spans="1:10" ht="16.95" customHeight="1" x14ac:dyDescent="0.3">
      <c r="A44" s="128" t="s">
        <v>82</v>
      </c>
    </row>
    <row r="45" spans="1:10" ht="27.6" customHeight="1" x14ac:dyDescent="0.3">
      <c r="A45" s="129" t="s">
        <v>83</v>
      </c>
    </row>
    <row r="46" spans="1:10" ht="18" customHeight="1" x14ac:dyDescent="0.3">
      <c r="A46" s="128" t="s">
        <v>84</v>
      </c>
    </row>
    <row r="47" spans="1:10" ht="28.2" customHeight="1" x14ac:dyDescent="0.3">
      <c r="A47" s="129" t="s">
        <v>100</v>
      </c>
    </row>
    <row r="48" spans="1:10" ht="22.2" customHeight="1" x14ac:dyDescent="0.3">
      <c r="A48" s="9"/>
    </row>
    <row r="49" spans="1:7" ht="19.95" customHeight="1" x14ac:dyDescent="0.3">
      <c r="A49" s="50" t="s">
        <v>85</v>
      </c>
    </row>
    <row r="50" spans="1:7" ht="15" customHeight="1" x14ac:dyDescent="0.3">
      <c r="A50" s="128" t="s">
        <v>86</v>
      </c>
    </row>
    <row r="51" spans="1:7" ht="64.2" customHeight="1" x14ac:dyDescent="0.3">
      <c r="A51" s="129" t="s">
        <v>87</v>
      </c>
      <c r="G51" s="11"/>
    </row>
    <row r="52" spans="1:7" ht="15.6" customHeight="1" x14ac:dyDescent="0.3">
      <c r="A52" s="128" t="s">
        <v>88</v>
      </c>
    </row>
    <row r="53" spans="1:7" ht="109.95" customHeight="1" x14ac:dyDescent="0.3">
      <c r="A53" s="129" t="s">
        <v>89</v>
      </c>
      <c r="G53" s="11"/>
    </row>
    <row r="54" spans="1:7" ht="15.6" customHeight="1" x14ac:dyDescent="0.3">
      <c r="A54" s="9"/>
    </row>
    <row r="55" spans="1:7" ht="13.95" customHeight="1" x14ac:dyDescent="0.3">
      <c r="A55" s="50" t="s">
        <v>90</v>
      </c>
    </row>
    <row r="56" spans="1:7" ht="15.6" customHeight="1" x14ac:dyDescent="0.3">
      <c r="A56" s="128" t="s">
        <v>91</v>
      </c>
    </row>
    <row r="57" spans="1:7" ht="61.2" customHeight="1" x14ac:dyDescent="0.3">
      <c r="A57" s="132" t="s">
        <v>92</v>
      </c>
    </row>
    <row r="58" spans="1:7" ht="13.95" customHeight="1" x14ac:dyDescent="0.3">
      <c r="A58" s="9"/>
    </row>
    <row r="59" spans="1:7" ht="13.95" customHeight="1" x14ac:dyDescent="0.3">
      <c r="A59" s="50" t="s">
        <v>93</v>
      </c>
    </row>
    <row r="60" spans="1:7" ht="13.95" customHeight="1" x14ac:dyDescent="0.3">
      <c r="A60" s="128" t="s">
        <v>94</v>
      </c>
    </row>
    <row r="61" spans="1:7" ht="48.6" customHeight="1" x14ac:dyDescent="0.3">
      <c r="A61" s="129" t="s">
        <v>99</v>
      </c>
    </row>
    <row r="62" spans="1:7" ht="13.95" customHeight="1" x14ac:dyDescent="0.3">
      <c r="A62" s="128" t="s">
        <v>60</v>
      </c>
    </row>
    <row r="63" spans="1:7" ht="127.95" customHeight="1" x14ac:dyDescent="0.3">
      <c r="A63" s="129" t="s">
        <v>95</v>
      </c>
    </row>
    <row r="64" spans="1:7" ht="13.95" customHeight="1" x14ac:dyDescent="0.3">
      <c r="A64" s="128"/>
    </row>
    <row r="65" spans="1:1" ht="13.95" customHeight="1" x14ac:dyDescent="0.3">
      <c r="A65" s="50" t="s">
        <v>76</v>
      </c>
    </row>
    <row r="66" spans="1:1" ht="13.95" customHeight="1" x14ac:dyDescent="0.3">
      <c r="A66" s="9" t="s">
        <v>64</v>
      </c>
    </row>
    <row r="67" spans="1:1" ht="13.95" customHeight="1" x14ac:dyDescent="0.3">
      <c r="A67" s="9"/>
    </row>
    <row r="68" spans="1:1" ht="13.95" customHeight="1" x14ac:dyDescent="0.3">
      <c r="A68" s="50" t="s">
        <v>78</v>
      </c>
    </row>
    <row r="69" spans="1:1" ht="13.95" customHeight="1" x14ac:dyDescent="0.3">
      <c r="A69" s="9" t="s">
        <v>96</v>
      </c>
    </row>
    <row r="70" spans="1:1" ht="15.6" customHeight="1" x14ac:dyDescent="0.3">
      <c r="A70" s="9"/>
    </row>
    <row r="71" spans="1:1" ht="13.95" customHeight="1" x14ac:dyDescent="0.3">
      <c r="A71" s="50" t="s">
        <v>93</v>
      </c>
    </row>
    <row r="72" spans="1:1" ht="15.6" customHeight="1" x14ac:dyDescent="0.3">
      <c r="A72" s="128" t="s">
        <v>61</v>
      </c>
    </row>
    <row r="73" spans="1:1" ht="45.6" customHeight="1" x14ac:dyDescent="0.3">
      <c r="A73" s="130" t="s">
        <v>97</v>
      </c>
    </row>
    <row r="74" spans="1:1" ht="13.95" customHeight="1" x14ac:dyDescent="0.3">
      <c r="A74" s="9"/>
    </row>
    <row r="75" spans="1:1" ht="13.95" customHeight="1" x14ac:dyDescent="0.3">
      <c r="A75" s="9"/>
    </row>
    <row r="76" spans="1:1" ht="13.95" customHeight="1" x14ac:dyDescent="0.3">
      <c r="A76" s="9"/>
    </row>
    <row r="77" spans="1:1" ht="13.95" customHeight="1" x14ac:dyDescent="0.3">
      <c r="A77" s="9"/>
    </row>
    <row r="78" spans="1:1" ht="15.6" customHeight="1" x14ac:dyDescent="0.3">
      <c r="A78" s="9"/>
    </row>
    <row r="79" spans="1:1" ht="13.95" customHeight="1" x14ac:dyDescent="0.3">
      <c r="A79" s="9"/>
    </row>
    <row r="80" spans="1:1" ht="13.95" customHeight="1" x14ac:dyDescent="0.3">
      <c r="A80" s="9"/>
    </row>
    <row r="81" spans="1:1" ht="13.95" customHeight="1" x14ac:dyDescent="0.3">
      <c r="A81" s="9"/>
    </row>
    <row r="82" spans="1:1" ht="13.95" customHeight="1" x14ac:dyDescent="0.3">
      <c r="A82" s="9"/>
    </row>
    <row r="83" spans="1:1" ht="13.95" customHeight="1" x14ac:dyDescent="0.3">
      <c r="A83" s="9"/>
    </row>
    <row r="84" spans="1:1" ht="13.95" customHeight="1" x14ac:dyDescent="0.3">
      <c r="A84" s="9"/>
    </row>
    <row r="85" spans="1:1" ht="15.6" customHeight="1" x14ac:dyDescent="0.3">
      <c r="A85" s="9"/>
    </row>
    <row r="86" spans="1:1" ht="13.95" customHeight="1" x14ac:dyDescent="0.3">
      <c r="A86" s="9"/>
    </row>
    <row r="87" spans="1:1" ht="15.6" customHeight="1" x14ac:dyDescent="0.3">
      <c r="A87" s="9"/>
    </row>
    <row r="88" spans="1:1" ht="13.95" customHeight="1" x14ac:dyDescent="0.3">
      <c r="A88" s="9"/>
    </row>
    <row r="89" spans="1:1" ht="13.95" customHeight="1" x14ac:dyDescent="0.3">
      <c r="A89" s="9"/>
    </row>
    <row r="90" spans="1:1" ht="15.6" customHeight="1" x14ac:dyDescent="0.3">
      <c r="A90" s="9"/>
    </row>
    <row r="91" spans="1:1" ht="13.95" customHeight="1" x14ac:dyDescent="0.3">
      <c r="A91" s="9"/>
    </row>
    <row r="92" spans="1:1" ht="15.6" customHeight="1" x14ac:dyDescent="0.3">
      <c r="A92" s="9"/>
    </row>
    <row r="93" spans="1:1" ht="13.95" customHeight="1" x14ac:dyDescent="0.3">
      <c r="A93" s="9"/>
    </row>
    <row r="94" spans="1:1" ht="13.95" customHeight="1" x14ac:dyDescent="0.3">
      <c r="A94" s="9"/>
    </row>
    <row r="95" spans="1:1" ht="15.6" customHeight="1" x14ac:dyDescent="0.3">
      <c r="A95" s="9"/>
    </row>
    <row r="96" spans="1:1" ht="13.95" customHeight="1" x14ac:dyDescent="0.3">
      <c r="A96" s="9"/>
    </row>
    <row r="97" spans="1:1" ht="15.6" customHeight="1" x14ac:dyDescent="0.3">
      <c r="A97" s="9"/>
    </row>
    <row r="98" spans="1:1" ht="13.95" customHeight="1" x14ac:dyDescent="0.3">
      <c r="A98" s="9"/>
    </row>
    <row r="99" spans="1:1" ht="13.95" customHeight="1" x14ac:dyDescent="0.3">
      <c r="A99" s="9"/>
    </row>
    <row r="100" spans="1:1" ht="13.95" customHeight="1" x14ac:dyDescent="0.3">
      <c r="A100" s="9"/>
    </row>
    <row r="101" spans="1:1" ht="13.95" customHeight="1" x14ac:dyDescent="0.3">
      <c r="A101" s="9"/>
    </row>
    <row r="102" spans="1:1" ht="15.6" x14ac:dyDescent="0.3">
      <c r="A102" s="9"/>
    </row>
    <row r="103" spans="1:1" ht="13.95" customHeight="1" x14ac:dyDescent="0.3">
      <c r="A103" s="9"/>
    </row>
    <row r="104" spans="1:1" ht="13.95" customHeight="1" x14ac:dyDescent="0.3">
      <c r="A104" s="9"/>
    </row>
    <row r="105" spans="1:1" ht="13.95" customHeight="1" x14ac:dyDescent="0.3"/>
    <row r="106" spans="1:1" ht="13.95" customHeight="1" x14ac:dyDescent="0.3"/>
    <row r="107" spans="1:1" ht="13.95" customHeight="1" x14ac:dyDescent="0.3"/>
    <row r="108" spans="1:1" ht="13.95" customHeight="1" x14ac:dyDescent="0.3"/>
  </sheetData>
  <pageMargins left="0.78750000000000009" right="0.78750000000000009" top="1.05277777777778" bottom="1.05277777777778" header="0.78750000000000009" footer="0.78750000000000009"/>
  <pageSetup paperSize="9" firstPageNumber="0" orientation="portrait" horizontalDpi="300" verticalDpi="300" r:id="rId1"/>
  <headerFooter>
    <oddHeader>&amp;C&amp;"Times New Roman,Regular"&amp;12 &amp;A</oddHeader>
    <oddFooter>&amp;C&amp;"Times New Roman,Regular"&amp;12 Page &amp;P</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6"/>
  </sheetPr>
  <dimension ref="A1:D6"/>
  <sheetViews>
    <sheetView workbookViewId="0">
      <selection activeCell="F24" sqref="F24"/>
    </sheetView>
  </sheetViews>
  <sheetFormatPr baseColWidth="10" defaultRowHeight="14.4" x14ac:dyDescent="0.3"/>
  <cols>
    <col min="1" max="1" width="18.109375" style="94" customWidth="1"/>
  </cols>
  <sheetData>
    <row r="1" spans="1:4" s="37" customFormat="1" ht="38.4" customHeight="1" thickBot="1" x14ac:dyDescent="0.35">
      <c r="A1" s="36" t="s">
        <v>52</v>
      </c>
    </row>
    <row r="2" spans="1:4" ht="15" customHeight="1" thickTop="1" x14ac:dyDescent="0.3"/>
    <row r="6" spans="1:4" x14ac:dyDescent="0.3">
      <c r="D6" s="78"/>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6"/>
  </sheetPr>
  <dimension ref="A1:D2"/>
  <sheetViews>
    <sheetView zoomScale="130" zoomScaleNormal="130" workbookViewId="0">
      <selection activeCell="C3" sqref="C3"/>
    </sheetView>
  </sheetViews>
  <sheetFormatPr baseColWidth="10" defaultColWidth="11.5546875" defaultRowHeight="14.4" x14ac:dyDescent="0.3"/>
  <cols>
    <col min="1" max="1" width="32" style="14" customWidth="1"/>
    <col min="2" max="2" width="19.6640625" style="14" customWidth="1"/>
    <col min="3" max="3" width="33.44140625" style="94" customWidth="1"/>
    <col min="4" max="4" width="29.33203125" style="14" customWidth="1"/>
    <col min="5" max="25" width="11.5546875" style="94" customWidth="1"/>
    <col min="26" max="16384" width="11.5546875" style="94"/>
  </cols>
  <sheetData>
    <row r="1" spans="1:4" s="37" customFormat="1" ht="38.4" customHeight="1" thickBot="1" x14ac:dyDescent="0.35">
      <c r="A1" s="36" t="s">
        <v>53</v>
      </c>
      <c r="B1" s="36" t="s">
        <v>54</v>
      </c>
      <c r="C1" s="76" t="s">
        <v>55</v>
      </c>
      <c r="D1" s="36" t="s">
        <v>56</v>
      </c>
    </row>
    <row r="2" spans="1:4" ht="15" customHeight="1" thickTop="1" x14ac:dyDescent="0.3">
      <c r="A2" s="90" t="s">
        <v>106</v>
      </c>
      <c r="B2" s="87" t="s">
        <v>57</v>
      </c>
      <c r="C2" s="156" t="s">
        <v>107</v>
      </c>
      <c r="D2" s="17">
        <v>1</v>
      </c>
    </row>
  </sheetData>
  <pageMargins left="0.7" right="0.7" top="0.75" bottom="0.75" header="0.3" footer="0.3"/>
  <pageSetup orientation="portrait"/>
  <legacy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0"/>
  </sheetPr>
  <dimension ref="A1:C17"/>
  <sheetViews>
    <sheetView zoomScale="145" zoomScaleNormal="145" workbookViewId="0">
      <selection activeCell="B5" sqref="B5"/>
    </sheetView>
  </sheetViews>
  <sheetFormatPr baseColWidth="10" defaultColWidth="9.6640625" defaultRowHeight="14.4" x14ac:dyDescent="0.3"/>
  <cols>
    <col min="1" max="1" width="19.33203125" style="14" customWidth="1"/>
    <col min="2" max="2" width="31" style="14" customWidth="1"/>
    <col min="3" max="3" width="141.6640625" style="15" customWidth="1"/>
  </cols>
  <sheetData>
    <row r="1" spans="1:3" s="34" customFormat="1" ht="13.95" customHeight="1" thickBot="1" x14ac:dyDescent="0.35">
      <c r="A1" s="23" t="s">
        <v>15</v>
      </c>
      <c r="B1" s="23" t="s">
        <v>16</v>
      </c>
      <c r="C1" s="23" t="s">
        <v>17</v>
      </c>
    </row>
    <row r="2" spans="1:3" s="28" customFormat="1" ht="82.2" customHeight="1" thickTop="1" x14ac:dyDescent="0.3">
      <c r="A2" s="29" t="s">
        <v>18</v>
      </c>
      <c r="B2" s="29" t="s">
        <v>58</v>
      </c>
      <c r="C2" s="30" t="s">
        <v>19</v>
      </c>
    </row>
    <row r="3" spans="1:3" s="28" customFormat="1" ht="25.2" customHeight="1" x14ac:dyDescent="0.3">
      <c r="A3" s="29" t="s">
        <v>20</v>
      </c>
      <c r="B3" s="29">
        <v>500000</v>
      </c>
      <c r="C3" s="30" t="s">
        <v>21</v>
      </c>
    </row>
    <row r="4" spans="1:3" s="28" customFormat="1" ht="25.2" customHeight="1" x14ac:dyDescent="0.3">
      <c r="A4" s="29" t="s">
        <v>62</v>
      </c>
      <c r="B4" s="31" t="s">
        <v>101</v>
      </c>
      <c r="C4" s="30" t="s">
        <v>63</v>
      </c>
    </row>
    <row r="5" spans="1:3" s="28" customFormat="1" ht="25.2" x14ac:dyDescent="0.3">
      <c r="A5" s="29" t="s">
        <v>22</v>
      </c>
      <c r="B5" s="29">
        <v>0.8</v>
      </c>
      <c r="C5" s="30" t="s">
        <v>23</v>
      </c>
    </row>
    <row r="6" spans="1:3" s="28" customFormat="1" ht="25.2" customHeight="1" x14ac:dyDescent="0.3">
      <c r="A6" s="29"/>
      <c r="B6" s="14"/>
      <c r="C6" s="30"/>
    </row>
    <row r="7" spans="1:3" s="28" customFormat="1" x14ac:dyDescent="0.3">
      <c r="A7" s="29"/>
      <c r="B7" s="14"/>
      <c r="C7" s="30"/>
    </row>
    <row r="8" spans="1:3" x14ac:dyDescent="0.3">
      <c r="B8" s="87"/>
    </row>
    <row r="9" spans="1:3" x14ac:dyDescent="0.3">
      <c r="A9" s="31"/>
      <c r="B9" s="29"/>
      <c r="C9" s="30"/>
    </row>
    <row r="11" spans="1:3" x14ac:dyDescent="0.3">
      <c r="A11" s="87"/>
      <c r="B11" s="87"/>
      <c r="C11" s="33"/>
    </row>
    <row r="12" spans="1:3" x14ac:dyDescent="0.3">
      <c r="A12" s="87"/>
      <c r="B12" s="87"/>
      <c r="C12" s="33"/>
    </row>
    <row r="13" spans="1:3" x14ac:dyDescent="0.3">
      <c r="A13" s="87"/>
      <c r="B13" s="87"/>
      <c r="C13" s="33"/>
    </row>
    <row r="14" spans="1:3" x14ac:dyDescent="0.3">
      <c r="A14" s="87"/>
      <c r="B14" s="87"/>
      <c r="C14" s="33"/>
    </row>
    <row r="15" spans="1:3" x14ac:dyDescent="0.3">
      <c r="A15" s="87"/>
      <c r="B15" s="87"/>
      <c r="C15" s="33"/>
    </row>
    <row r="16" spans="1:3" x14ac:dyDescent="0.3">
      <c r="A16" s="87"/>
      <c r="B16" s="87"/>
      <c r="C16" s="32"/>
    </row>
    <row r="17" spans="1:3" x14ac:dyDescent="0.3">
      <c r="A17" s="87"/>
      <c r="B17" s="87"/>
      <c r="C17" s="32"/>
    </row>
  </sheetData>
  <pageMargins left="0.78750000000000009" right="0.78750000000000009" top="1.05277777777778" bottom="1.05277777777778" header="0.78750000000000009" footer="0.78750000000000009"/>
  <pageSetup paperSize="9" firstPageNumber="0" orientation="portrait" horizontalDpi="300" verticalDpi="300"/>
  <headerFooter>
    <oddHeader>&amp;C&amp;"Times New Roman,Regular"&amp;12 &amp;A</oddHeader>
    <oddFooter>&amp;C&amp;"Times New Roman,Regular"&amp;12 Page &amp;P</oddFooter>
  </headerFooter>
  <legacy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4"/>
  </sheetPr>
  <dimension ref="A1:G180"/>
  <sheetViews>
    <sheetView zoomScale="115" zoomScaleNormal="115" workbookViewId="0">
      <selection activeCell="E9" sqref="E9"/>
    </sheetView>
  </sheetViews>
  <sheetFormatPr baseColWidth="10" defaultColWidth="10.5546875" defaultRowHeight="14.4" x14ac:dyDescent="0.3"/>
  <cols>
    <col min="1" max="1" width="15.88671875" style="17" customWidth="1"/>
    <col min="2" max="2" width="37.33203125" style="14" customWidth="1"/>
    <col min="3" max="3" width="20.88671875" style="94" customWidth="1"/>
    <col min="4" max="4" width="21.33203125" style="14" customWidth="1"/>
    <col min="5" max="5" width="11.109375" style="94" customWidth="1"/>
    <col min="6" max="6" width="24.6640625" style="14" customWidth="1"/>
    <col min="7" max="7" width="30.6640625" style="14" customWidth="1"/>
  </cols>
  <sheetData>
    <row r="1" spans="1:7" s="25" customFormat="1" ht="43.95" customHeight="1" thickBot="1" x14ac:dyDescent="0.35">
      <c r="A1" s="23" t="s">
        <v>24</v>
      </c>
      <c r="B1" s="24" t="s">
        <v>25</v>
      </c>
      <c r="C1" s="41" t="s">
        <v>26</v>
      </c>
      <c r="D1" s="23" t="s">
        <v>27</v>
      </c>
      <c r="E1" s="41" t="s">
        <v>28</v>
      </c>
      <c r="F1" s="23" t="s">
        <v>106</v>
      </c>
      <c r="G1" s="23" t="s">
        <v>103</v>
      </c>
    </row>
    <row r="2" spans="1:7" ht="52.2" customHeight="1" thickTop="1" x14ac:dyDescent="0.3">
      <c r="A2" s="149">
        <v>1</v>
      </c>
      <c r="B2" s="149" t="s">
        <v>113</v>
      </c>
      <c r="C2" s="151">
        <v>1</v>
      </c>
      <c r="D2" s="152"/>
      <c r="E2" s="149" t="s">
        <v>130</v>
      </c>
      <c r="F2" s="149" t="s">
        <v>108</v>
      </c>
      <c r="G2" s="148"/>
    </row>
    <row r="3" spans="1:7" ht="32.4" customHeight="1" x14ac:dyDescent="0.3">
      <c r="A3" s="149">
        <v>1</v>
      </c>
      <c r="B3" s="158" t="s">
        <v>114</v>
      </c>
      <c r="C3" s="151">
        <v>1</v>
      </c>
      <c r="D3" s="152"/>
      <c r="E3" s="149" t="s">
        <v>130</v>
      </c>
      <c r="F3" s="149" t="s">
        <v>108</v>
      </c>
      <c r="G3" s="148"/>
    </row>
    <row r="4" spans="1:7" s="95" customFormat="1" ht="32.4" customHeight="1" x14ac:dyDescent="0.3">
      <c r="A4" s="150">
        <v>1</v>
      </c>
      <c r="B4" s="150" t="s">
        <v>115</v>
      </c>
      <c r="C4" s="153">
        <v>1</v>
      </c>
      <c r="D4" s="153"/>
      <c r="E4" s="149" t="s">
        <v>130</v>
      </c>
      <c r="F4" s="149" t="s">
        <v>108</v>
      </c>
      <c r="G4" s="148"/>
    </row>
    <row r="5" spans="1:7" ht="95.4" customHeight="1" x14ac:dyDescent="0.3">
      <c r="A5" s="150">
        <v>1</v>
      </c>
      <c r="B5" s="150" t="s">
        <v>116</v>
      </c>
      <c r="C5" s="153">
        <v>1</v>
      </c>
      <c r="D5" s="153"/>
      <c r="E5" s="149" t="s">
        <v>130</v>
      </c>
      <c r="F5" s="149" t="s">
        <v>108</v>
      </c>
      <c r="G5" s="148"/>
    </row>
    <row r="6" spans="1:7" ht="13.95" customHeight="1" x14ac:dyDescent="0.3">
      <c r="A6" s="150">
        <v>1</v>
      </c>
      <c r="B6" s="150" t="s">
        <v>105</v>
      </c>
      <c r="C6" s="153">
        <v>1</v>
      </c>
      <c r="D6" s="153"/>
      <c r="E6" s="149" t="s">
        <v>130</v>
      </c>
      <c r="F6" s="149" t="s">
        <v>108</v>
      </c>
      <c r="G6" s="154"/>
    </row>
    <row r="7" spans="1:7" ht="13.95" customHeight="1" x14ac:dyDescent="0.3">
      <c r="A7" s="150">
        <v>1</v>
      </c>
      <c r="B7" s="150" t="s">
        <v>117</v>
      </c>
      <c r="C7" s="153">
        <v>1</v>
      </c>
      <c r="D7" s="153"/>
      <c r="E7" s="149" t="s">
        <v>130</v>
      </c>
      <c r="F7" s="149" t="s">
        <v>108</v>
      </c>
      <c r="G7" s="154"/>
    </row>
    <row r="8" spans="1:7" ht="13.95" customHeight="1" x14ac:dyDescent="0.3">
      <c r="A8" s="150">
        <v>1</v>
      </c>
      <c r="B8" s="150" t="s">
        <v>118</v>
      </c>
      <c r="C8" s="153">
        <v>1</v>
      </c>
      <c r="D8" s="153"/>
      <c r="E8" s="150" t="s">
        <v>131</v>
      </c>
      <c r="F8" s="150" t="s">
        <v>109</v>
      </c>
      <c r="G8" s="154"/>
    </row>
    <row r="9" spans="1:7" ht="13.95" customHeight="1" x14ac:dyDescent="0.3">
      <c r="A9" s="47">
        <v>1</v>
      </c>
      <c r="B9" s="14" t="s">
        <v>128</v>
      </c>
      <c r="C9" s="174">
        <v>1</v>
      </c>
      <c r="E9" s="149" t="s">
        <v>130</v>
      </c>
      <c r="F9" s="149" t="s">
        <v>108</v>
      </c>
      <c r="G9" s="154"/>
    </row>
    <row r="10" spans="1:7" ht="13.95" customHeight="1" x14ac:dyDescent="0.3">
      <c r="A10" s="14"/>
    </row>
    <row r="11" spans="1:7" ht="13.95" customHeight="1" x14ac:dyDescent="0.3">
      <c r="A11" s="14"/>
    </row>
    <row r="12" spans="1:7" ht="13.95" customHeight="1" x14ac:dyDescent="0.3">
      <c r="A12" s="14"/>
    </row>
    <row r="13" spans="1:7" ht="13.95" customHeight="1" x14ac:dyDescent="0.3">
      <c r="A13" s="14"/>
    </row>
    <row r="14" spans="1:7" ht="13.95" customHeight="1" x14ac:dyDescent="0.3">
      <c r="A14" s="14"/>
    </row>
    <row r="15" spans="1:7" ht="13.95" customHeight="1" x14ac:dyDescent="0.3"/>
    <row r="16" spans="1:7" ht="13.95" customHeight="1" x14ac:dyDescent="0.3"/>
    <row r="17" ht="13.95" customHeight="1" x14ac:dyDescent="0.3"/>
    <row r="18" ht="13.95" customHeight="1" x14ac:dyDescent="0.3"/>
    <row r="19" ht="13.95" customHeight="1" x14ac:dyDescent="0.3"/>
    <row r="20" ht="13.95" customHeight="1" x14ac:dyDescent="0.3"/>
    <row r="21" ht="13.95" customHeight="1" x14ac:dyDescent="0.3"/>
    <row r="22" ht="13.95" customHeight="1" x14ac:dyDescent="0.3"/>
    <row r="23" ht="13.95" customHeight="1" x14ac:dyDescent="0.3"/>
    <row r="24" ht="13.95" customHeight="1" x14ac:dyDescent="0.3"/>
    <row r="25" ht="13.95" customHeight="1" x14ac:dyDescent="0.3"/>
    <row r="26" ht="13.95" customHeight="1" x14ac:dyDescent="0.3"/>
    <row r="27" ht="13.95" customHeight="1" x14ac:dyDescent="0.3"/>
    <row r="28" ht="13.95" customHeight="1" x14ac:dyDescent="0.3"/>
    <row r="29" ht="13.95" customHeight="1" x14ac:dyDescent="0.3"/>
    <row r="30" ht="13.95" customHeight="1" x14ac:dyDescent="0.3"/>
    <row r="31" ht="13.95" customHeight="1" x14ac:dyDescent="0.3"/>
    <row r="32" ht="13.95" customHeight="1" x14ac:dyDescent="0.3"/>
    <row r="33" ht="13.95" customHeight="1" x14ac:dyDescent="0.3"/>
    <row r="34" ht="13.95" customHeight="1" x14ac:dyDescent="0.3"/>
    <row r="35" ht="13.95" customHeight="1" x14ac:dyDescent="0.3"/>
    <row r="36" ht="13.95" customHeight="1" x14ac:dyDescent="0.3"/>
    <row r="37" ht="13.95" customHeight="1" x14ac:dyDescent="0.3"/>
    <row r="38" ht="13.95" customHeight="1" x14ac:dyDescent="0.3"/>
    <row r="39" ht="13.95" customHeight="1" x14ac:dyDescent="0.3"/>
    <row r="40" ht="13.95" customHeight="1" x14ac:dyDescent="0.3"/>
    <row r="41" ht="13.95" customHeight="1" x14ac:dyDescent="0.3"/>
    <row r="42" ht="13.95" customHeight="1" x14ac:dyDescent="0.3"/>
    <row r="43" ht="13.95" customHeight="1" x14ac:dyDescent="0.3"/>
    <row r="44" ht="13.95" customHeight="1" x14ac:dyDescent="0.3"/>
    <row r="45" ht="14.85" customHeight="1" x14ac:dyDescent="0.3"/>
    <row r="46" ht="14.85" customHeight="1" x14ac:dyDescent="0.3"/>
    <row r="47" ht="14.85" customHeight="1" x14ac:dyDescent="0.3"/>
    <row r="48" ht="13.95" customHeight="1" x14ac:dyDescent="0.3"/>
    <row r="49" ht="14.85" customHeight="1" x14ac:dyDescent="0.3"/>
    <row r="50" ht="14.85" customHeight="1" x14ac:dyDescent="0.3"/>
    <row r="51" ht="14.85" customHeight="1" x14ac:dyDescent="0.3"/>
    <row r="52" ht="13.95" customHeight="1" x14ac:dyDescent="0.3"/>
    <row r="53" ht="13.95" customHeight="1" x14ac:dyDescent="0.3"/>
    <row r="54" ht="13.95" customHeight="1" x14ac:dyDescent="0.3"/>
    <row r="55" ht="13.95" customHeight="1" x14ac:dyDescent="0.3"/>
    <row r="56" ht="13.95" customHeight="1" x14ac:dyDescent="0.3"/>
    <row r="57" ht="13.95" customHeight="1" x14ac:dyDescent="0.3"/>
    <row r="58" ht="13.95" customHeight="1" x14ac:dyDescent="0.3"/>
    <row r="59" ht="14.85" customHeight="1" x14ac:dyDescent="0.3"/>
    <row r="60" ht="14.85" customHeight="1" x14ac:dyDescent="0.3"/>
    <row r="61" ht="13.95" customHeight="1" x14ac:dyDescent="0.3"/>
    <row r="62" ht="14.85" customHeight="1" x14ac:dyDescent="0.3"/>
    <row r="63" ht="14.85" customHeight="1" x14ac:dyDescent="0.3"/>
    <row r="64" ht="14.85" customHeight="1" x14ac:dyDescent="0.3"/>
    <row r="65" ht="14.85" customHeight="1" x14ac:dyDescent="0.3"/>
    <row r="66" ht="13.95" customHeight="1" x14ac:dyDescent="0.3"/>
    <row r="67" ht="14.85" customHeight="1" x14ac:dyDescent="0.3"/>
    <row r="68" ht="14.85" customHeight="1" x14ac:dyDescent="0.3"/>
    <row r="69" ht="13.95" customHeight="1" x14ac:dyDescent="0.3"/>
    <row r="70" ht="14.85" customHeight="1" x14ac:dyDescent="0.3"/>
    <row r="71" ht="14.85" customHeight="1" x14ac:dyDescent="0.3"/>
    <row r="72" ht="13.95" customHeight="1" x14ac:dyDescent="0.3"/>
    <row r="73" ht="14.85" customHeight="1" x14ac:dyDescent="0.3"/>
    <row r="74" ht="14.85" customHeight="1" x14ac:dyDescent="0.3"/>
    <row r="75" ht="13.95" customHeight="1" x14ac:dyDescent="0.3"/>
    <row r="76" ht="14.85" customHeight="1" x14ac:dyDescent="0.3"/>
    <row r="77" ht="14.85" customHeight="1" x14ac:dyDescent="0.3"/>
    <row r="78" ht="14.85" customHeight="1" x14ac:dyDescent="0.3"/>
    <row r="79" ht="14.85" customHeight="1" x14ac:dyDescent="0.3"/>
    <row r="80" ht="14.85" customHeight="1" x14ac:dyDescent="0.3"/>
    <row r="81" ht="14.85" customHeight="1" x14ac:dyDescent="0.3"/>
    <row r="82" ht="14.85" customHeight="1" x14ac:dyDescent="0.3"/>
    <row r="83" ht="14.85" customHeight="1" x14ac:dyDescent="0.3"/>
    <row r="84" ht="14.85" customHeight="1" x14ac:dyDescent="0.3"/>
    <row r="85" ht="13.95" customHeight="1" x14ac:dyDescent="0.3"/>
    <row r="86" ht="13.95" customHeight="1" x14ac:dyDescent="0.3"/>
    <row r="87" ht="13.95" customHeight="1" x14ac:dyDescent="0.3"/>
    <row r="88" ht="13.95" customHeight="1" x14ac:dyDescent="0.3"/>
    <row r="89" ht="13.95" customHeight="1" x14ac:dyDescent="0.3"/>
    <row r="90" ht="14.85" customHeight="1" x14ac:dyDescent="0.3"/>
    <row r="91" ht="14.85" customHeight="1" x14ac:dyDescent="0.3"/>
    <row r="92" ht="13.95" customHeight="1" x14ac:dyDescent="0.3"/>
    <row r="93" ht="13.95" customHeight="1" x14ac:dyDescent="0.3"/>
    <row r="94" ht="13.95" customHeight="1" x14ac:dyDescent="0.3"/>
    <row r="95" ht="13.95" customHeight="1" x14ac:dyDescent="0.3"/>
    <row r="96" ht="13.95" customHeight="1" x14ac:dyDescent="0.3"/>
    <row r="97" ht="13.95" customHeight="1" x14ac:dyDescent="0.3"/>
    <row r="98" ht="13.95" customHeight="1" x14ac:dyDescent="0.3"/>
    <row r="99" ht="13.95" customHeight="1" x14ac:dyDescent="0.3"/>
    <row r="100" ht="13.95" customHeight="1" x14ac:dyDescent="0.3"/>
    <row r="101" ht="13.95" customHeight="1" x14ac:dyDescent="0.3"/>
    <row r="102" ht="13.95" customHeight="1" x14ac:dyDescent="0.3"/>
    <row r="103" ht="13.95" customHeight="1" x14ac:dyDescent="0.3"/>
    <row r="104" ht="13.95" customHeight="1" x14ac:dyDescent="0.3"/>
    <row r="105" ht="13.95" customHeight="1" x14ac:dyDescent="0.3"/>
    <row r="106" ht="13.95" customHeight="1" x14ac:dyDescent="0.3"/>
    <row r="107" ht="13.95" customHeight="1" x14ac:dyDescent="0.3"/>
    <row r="108" ht="13.95" customHeight="1" x14ac:dyDescent="0.3"/>
    <row r="109" ht="13.95" customHeight="1" x14ac:dyDescent="0.3"/>
    <row r="110" ht="13.95" customHeight="1" x14ac:dyDescent="0.3"/>
    <row r="111" ht="13.95" customHeight="1" x14ac:dyDescent="0.3"/>
    <row r="112" ht="13.95" customHeight="1" x14ac:dyDescent="0.3"/>
    <row r="113" ht="13.95" customHeight="1" x14ac:dyDescent="0.3"/>
    <row r="114" ht="13.95" customHeight="1" x14ac:dyDescent="0.3"/>
    <row r="115" ht="13.95" customHeight="1" x14ac:dyDescent="0.3"/>
    <row r="116" ht="13.95" customHeight="1" x14ac:dyDescent="0.3"/>
    <row r="117" ht="13.95" customHeight="1" x14ac:dyDescent="0.3"/>
    <row r="118" ht="13.95" customHeight="1" x14ac:dyDescent="0.3"/>
    <row r="119" ht="13.95" customHeight="1" x14ac:dyDescent="0.3"/>
    <row r="120" ht="13.95" customHeight="1" x14ac:dyDescent="0.3"/>
    <row r="121" ht="13.95" customHeight="1" x14ac:dyDescent="0.3"/>
    <row r="122" ht="13.95" customHeight="1" x14ac:dyDescent="0.3"/>
    <row r="123" ht="13.95" customHeight="1" x14ac:dyDescent="0.3"/>
    <row r="124" ht="13.95" customHeight="1" x14ac:dyDescent="0.3"/>
    <row r="125" ht="13.95" customHeight="1" x14ac:dyDescent="0.3"/>
    <row r="126" ht="13.95" customHeight="1" x14ac:dyDescent="0.3"/>
    <row r="127" ht="13.95" customHeight="1" x14ac:dyDescent="0.3"/>
    <row r="128" ht="13.95" customHeight="1" x14ac:dyDescent="0.3"/>
    <row r="129" ht="13.95" customHeight="1" x14ac:dyDescent="0.3"/>
    <row r="130" ht="13.95" customHeight="1" x14ac:dyDescent="0.3"/>
    <row r="131" ht="13.95" customHeight="1" x14ac:dyDescent="0.3"/>
    <row r="132" ht="13.95" customHeight="1" x14ac:dyDescent="0.3"/>
    <row r="133" ht="13.95" customHeight="1" x14ac:dyDescent="0.3"/>
    <row r="134" ht="13.95" customHeight="1" x14ac:dyDescent="0.3"/>
    <row r="135" ht="13.95" customHeight="1" x14ac:dyDescent="0.3"/>
    <row r="136" ht="13.95" customHeight="1" x14ac:dyDescent="0.3"/>
    <row r="137" ht="13.95" customHeight="1" x14ac:dyDescent="0.3"/>
    <row r="138" ht="13.95" customHeight="1" x14ac:dyDescent="0.3"/>
    <row r="139" ht="13.95" customHeight="1" x14ac:dyDescent="0.3"/>
    <row r="140" ht="13.95" customHeight="1" x14ac:dyDescent="0.3"/>
    <row r="141" ht="13.95" customHeight="1" x14ac:dyDescent="0.3"/>
    <row r="142" ht="13.95" customHeight="1" x14ac:dyDescent="0.3"/>
    <row r="143" ht="13.95" customHeight="1" x14ac:dyDescent="0.3"/>
    <row r="144" ht="13.95" customHeight="1" x14ac:dyDescent="0.3"/>
    <row r="145" ht="13.95" customHeight="1" x14ac:dyDescent="0.3"/>
    <row r="146" ht="13.95" customHeight="1" x14ac:dyDescent="0.3"/>
    <row r="147" ht="13.95" customHeight="1" x14ac:dyDescent="0.3"/>
    <row r="148" ht="13.95" customHeight="1" x14ac:dyDescent="0.3"/>
    <row r="149" ht="13.95" customHeight="1" x14ac:dyDescent="0.3"/>
    <row r="150" ht="13.95" customHeight="1" x14ac:dyDescent="0.3"/>
    <row r="151" ht="13.95" customHeight="1" x14ac:dyDescent="0.3"/>
    <row r="152" ht="13.95" customHeight="1" x14ac:dyDescent="0.3"/>
    <row r="153" ht="13.95" customHeight="1" x14ac:dyDescent="0.3"/>
    <row r="154" ht="13.95" customHeight="1" x14ac:dyDescent="0.3"/>
    <row r="155" ht="13.95" customHeight="1" x14ac:dyDescent="0.3"/>
    <row r="156" ht="13.95" customHeight="1" x14ac:dyDescent="0.3"/>
    <row r="157" ht="13.95" customHeight="1" x14ac:dyDescent="0.3"/>
    <row r="158" ht="13.95" customHeight="1" x14ac:dyDescent="0.3"/>
    <row r="159" ht="13.95" customHeight="1" x14ac:dyDescent="0.3"/>
    <row r="160" ht="13.95" customHeight="1" x14ac:dyDescent="0.3"/>
    <row r="161" spans="2:2" ht="13.95" customHeight="1" x14ac:dyDescent="0.3"/>
    <row r="162" spans="2:2" ht="13.95" customHeight="1" x14ac:dyDescent="0.3"/>
    <row r="163" spans="2:2" ht="13.95" customHeight="1" x14ac:dyDescent="0.3"/>
    <row r="164" spans="2:2" ht="13.95" customHeight="1" x14ac:dyDescent="0.3"/>
    <row r="165" spans="2:2" ht="13.95" customHeight="1" x14ac:dyDescent="0.3"/>
    <row r="166" spans="2:2" ht="13.95" customHeight="1" x14ac:dyDescent="0.3"/>
    <row r="167" spans="2:2" ht="13.95" customHeight="1" x14ac:dyDescent="0.3"/>
    <row r="168" spans="2:2" ht="13.95" customHeight="1" x14ac:dyDescent="0.3"/>
    <row r="169" spans="2:2" ht="13.95" customHeight="1" x14ac:dyDescent="0.3"/>
    <row r="170" spans="2:2" ht="13.95" customHeight="1" x14ac:dyDescent="0.3"/>
    <row r="171" spans="2:2" ht="13.95" customHeight="1" x14ac:dyDescent="0.3"/>
    <row r="172" spans="2:2" ht="13.95" customHeight="1" x14ac:dyDescent="0.3"/>
    <row r="173" spans="2:2" ht="13.95" customHeight="1" x14ac:dyDescent="0.3"/>
    <row r="174" spans="2:2" ht="13.95" customHeight="1" x14ac:dyDescent="0.3"/>
    <row r="175" spans="2:2" ht="13.95" customHeight="1" x14ac:dyDescent="0.3">
      <c r="B175" s="42"/>
    </row>
    <row r="176" spans="2:2" ht="13.95" customHeight="1" x14ac:dyDescent="0.3"/>
    <row r="177" spans="2:2" ht="13.95" customHeight="1" x14ac:dyDescent="0.3">
      <c r="B177" s="42"/>
    </row>
    <row r="178" spans="2:2" ht="13.95" customHeight="1" x14ac:dyDescent="0.3">
      <c r="B178" s="42"/>
    </row>
    <row r="179" spans="2:2" ht="13.95" customHeight="1" x14ac:dyDescent="0.3"/>
    <row r="180" spans="2:2" ht="13.95" customHeight="1" x14ac:dyDescent="0.3"/>
  </sheetData>
  <pageMargins left="0.78750000000000009" right="0.78750000000000009" top="1.05277777777778" bottom="1.05277777777778" header="0.78750000000000009" footer="0.78750000000000009"/>
  <pageSetup paperSize="9" firstPageNumber="0" orientation="portrait" horizontalDpi="300" verticalDpi="300"/>
  <headerFooter>
    <oddHeader>&amp;C&amp;"Times New Roman,Regular"&amp;12 &amp;A</oddHeader>
    <oddFooter>&amp;C&amp;"Times New Roman,Regular"&amp;12 Page &amp;P</oddFooter>
  </headerFooter>
  <legacy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4"/>
  </sheetPr>
  <dimension ref="A1:BH115"/>
  <sheetViews>
    <sheetView tabSelected="1" zoomScale="70" zoomScaleNormal="70" workbookViewId="0">
      <selection activeCell="C3" sqref="C3"/>
    </sheetView>
  </sheetViews>
  <sheetFormatPr baseColWidth="10" defaultColWidth="9.33203125" defaultRowHeight="14.4" x14ac:dyDescent="0.3"/>
  <cols>
    <col min="1" max="1" width="16.6640625" style="40" customWidth="1"/>
    <col min="2" max="2" width="41.109375" style="94" customWidth="1"/>
    <col min="3" max="3" width="19.33203125" style="14" customWidth="1"/>
    <col min="4" max="4" width="17" style="14" customWidth="1"/>
    <col min="5" max="5" width="12.5546875" style="14" customWidth="1"/>
    <col min="6" max="6" width="24.6640625" style="14" customWidth="1"/>
    <col min="7" max="7" width="30.6640625" style="155" customWidth="1"/>
    <col min="8" max="8" width="17" style="94" customWidth="1"/>
  </cols>
  <sheetData>
    <row r="1" spans="1:7" s="26" customFormat="1" ht="38.4" customHeight="1" thickBot="1" x14ac:dyDescent="0.35">
      <c r="A1" s="23" t="s">
        <v>24</v>
      </c>
      <c r="B1" s="27" t="s">
        <v>29</v>
      </c>
      <c r="C1" s="23" t="s">
        <v>26</v>
      </c>
      <c r="D1" s="23" t="s">
        <v>27</v>
      </c>
      <c r="E1" s="23" t="s">
        <v>28</v>
      </c>
      <c r="F1" s="23" t="s">
        <v>106</v>
      </c>
      <c r="G1" s="23" t="s">
        <v>103</v>
      </c>
    </row>
    <row r="2" spans="1:7" ht="41.4" customHeight="1" thickTop="1" x14ac:dyDescent="0.3">
      <c r="A2" s="149">
        <v>1</v>
      </c>
      <c r="B2" s="149" t="s">
        <v>119</v>
      </c>
      <c r="C2" s="151">
        <v>1</v>
      </c>
      <c r="D2" s="152"/>
      <c r="E2" s="149" t="s">
        <v>59</v>
      </c>
      <c r="F2" s="157"/>
      <c r="G2" s="148"/>
    </row>
    <row r="3" spans="1:7" ht="37.200000000000003" customHeight="1" x14ac:dyDescent="0.3">
      <c r="A3" s="150">
        <v>1</v>
      </c>
      <c r="B3" s="150" t="s">
        <v>120</v>
      </c>
      <c r="C3" s="153">
        <v>1</v>
      </c>
      <c r="D3" s="153"/>
      <c r="E3" s="150" t="s">
        <v>59</v>
      </c>
      <c r="F3" s="157"/>
      <c r="G3" s="148"/>
    </row>
    <row r="4" spans="1:7" ht="85.95" customHeight="1" x14ac:dyDescent="0.3">
      <c r="A4" s="149">
        <v>1</v>
      </c>
      <c r="B4" s="150" t="s">
        <v>112</v>
      </c>
      <c r="C4" s="151"/>
      <c r="D4" s="152"/>
      <c r="E4" s="149" t="s">
        <v>59</v>
      </c>
      <c r="F4" s="157"/>
      <c r="G4" s="148"/>
    </row>
    <row r="5" spans="1:7" ht="122.4" customHeight="1" x14ac:dyDescent="0.3">
      <c r="A5" s="150">
        <v>1</v>
      </c>
      <c r="B5" s="149" t="s">
        <v>110</v>
      </c>
      <c r="C5" s="153">
        <v>1</v>
      </c>
      <c r="D5" s="153"/>
      <c r="E5" s="150" t="s">
        <v>59</v>
      </c>
      <c r="F5" s="157"/>
      <c r="G5" s="148"/>
    </row>
    <row r="6" spans="1:7" ht="43.95" customHeight="1" x14ac:dyDescent="0.3">
      <c r="A6" s="150">
        <v>1</v>
      </c>
      <c r="B6" s="150" t="s">
        <v>111</v>
      </c>
      <c r="C6" s="153"/>
      <c r="D6" s="153"/>
      <c r="E6" s="150" t="s">
        <v>59</v>
      </c>
      <c r="F6" s="157"/>
      <c r="G6" s="148"/>
    </row>
    <row r="7" spans="1:7" ht="13.95" customHeight="1" x14ac:dyDescent="0.3">
      <c r="A7" s="87">
        <v>1</v>
      </c>
      <c r="B7" s="173" t="s">
        <v>127</v>
      </c>
      <c r="C7" s="17"/>
      <c r="D7" s="17"/>
      <c r="F7" s="18"/>
    </row>
    <row r="8" spans="1:7" ht="13.95" customHeight="1" x14ac:dyDescent="0.3">
      <c r="A8" s="39"/>
      <c r="B8" s="5"/>
      <c r="F8" s="18"/>
    </row>
    <row r="9" spans="1:7" ht="13.95" customHeight="1" x14ac:dyDescent="0.3">
      <c r="F9" s="18"/>
    </row>
    <row r="10" spans="1:7" ht="13.95" customHeight="1" x14ac:dyDescent="0.3">
      <c r="A10" s="87"/>
      <c r="F10" s="18"/>
    </row>
    <row r="11" spans="1:7" ht="13.95" customHeight="1" x14ac:dyDescent="0.3">
      <c r="A11" s="87"/>
    </row>
    <row r="12" spans="1:7" ht="13.95" customHeight="1" x14ac:dyDescent="0.3">
      <c r="A12" s="87"/>
    </row>
    <row r="13" spans="1:7" ht="13.95" customHeight="1" x14ac:dyDescent="0.3">
      <c r="A13" s="87"/>
    </row>
    <row r="14" spans="1:7" ht="13.95" customHeight="1" x14ac:dyDescent="0.3">
      <c r="A14" s="39"/>
      <c r="B14" s="5"/>
    </row>
    <row r="15" spans="1:7" ht="13.95" customHeight="1" x14ac:dyDescent="0.3">
      <c r="A15" s="87"/>
    </row>
    <row r="16" spans="1:7" ht="13.95" customHeight="1" x14ac:dyDescent="0.3">
      <c r="A16" s="87"/>
      <c r="C16" s="47"/>
    </row>
    <row r="17" spans="1:60" ht="13.95" customHeight="1" x14ac:dyDescent="0.3">
      <c r="A17" s="87"/>
      <c r="C17" s="47"/>
    </row>
    <row r="18" spans="1:60" ht="13.95" customHeight="1" x14ac:dyDescent="0.3">
      <c r="A18" s="87"/>
    </row>
    <row r="19" spans="1:60" ht="13.95" customHeight="1" x14ac:dyDescent="0.3">
      <c r="A19" s="87"/>
    </row>
    <row r="20" spans="1:60" ht="13.95" customHeight="1" x14ac:dyDescent="0.3">
      <c r="A20" s="87"/>
    </row>
    <row r="21" spans="1:60" ht="13.95" customHeight="1" x14ac:dyDescent="0.3">
      <c r="A21" s="87"/>
    </row>
    <row r="22" spans="1:60" ht="13.95" customHeight="1" x14ac:dyDescent="0.3">
      <c r="A22" s="87"/>
    </row>
    <row r="23" spans="1:60" ht="13.95" customHeight="1" x14ac:dyDescent="0.3"/>
    <row r="24" spans="1:60" ht="13.95" customHeight="1" x14ac:dyDescent="0.3"/>
    <row r="25" spans="1:60" ht="13.95" customHeight="1" x14ac:dyDescent="0.3">
      <c r="C25" s="18"/>
    </row>
    <row r="26" spans="1:60" ht="13.95" customHeight="1" x14ac:dyDescent="0.3">
      <c r="C26" s="18"/>
      <c r="D26" s="18"/>
      <c r="K26" s="6"/>
      <c r="L26" s="6"/>
      <c r="M26" s="6"/>
      <c r="N26" s="6"/>
      <c r="O26" s="6"/>
      <c r="P26" s="6"/>
      <c r="Q26" s="6"/>
      <c r="R26" s="6"/>
      <c r="S26" s="6"/>
      <c r="T26" s="6"/>
      <c r="U26" s="6"/>
      <c r="V26" s="6"/>
      <c r="W26" s="6"/>
      <c r="X26" s="6"/>
      <c r="Y26" s="6"/>
      <c r="Z26" s="6"/>
      <c r="AA26" s="6"/>
      <c r="AB26" s="6"/>
      <c r="AC26" s="6"/>
      <c r="AD26" s="6"/>
      <c r="AE26" s="6"/>
      <c r="AF26" s="6"/>
      <c r="AG26" s="6"/>
      <c r="AH26" s="6"/>
      <c r="AI26" s="6"/>
      <c r="AJ26" s="6"/>
      <c r="AK26" s="6"/>
      <c r="AL26" s="6"/>
      <c r="AM26" s="6"/>
      <c r="AN26" s="6"/>
      <c r="AO26" s="6"/>
      <c r="AP26" s="6"/>
      <c r="AQ26" s="6"/>
      <c r="AR26" s="6"/>
      <c r="AS26" s="6"/>
      <c r="AT26" s="6"/>
      <c r="AU26" s="6"/>
      <c r="AV26" s="6"/>
      <c r="AW26" s="6"/>
      <c r="AX26" s="6"/>
      <c r="AY26" s="6"/>
      <c r="AZ26" s="6"/>
      <c r="BA26" s="6"/>
      <c r="BB26" s="6"/>
      <c r="BC26" s="6"/>
      <c r="BD26" s="6"/>
      <c r="BE26" s="6"/>
      <c r="BF26" s="6"/>
      <c r="BG26" s="6"/>
      <c r="BH26" s="6"/>
    </row>
    <row r="27" spans="1:60" ht="13.95" customHeight="1" x14ac:dyDescent="0.3">
      <c r="A27" s="87"/>
      <c r="D27" s="18"/>
      <c r="K27" s="6"/>
      <c r="L27" s="6"/>
      <c r="M27" s="6"/>
      <c r="N27" s="6"/>
      <c r="O27" s="6"/>
      <c r="P27" s="6"/>
      <c r="Q27" s="6"/>
      <c r="R27" s="6"/>
      <c r="S27" s="6"/>
      <c r="T27" s="6"/>
      <c r="U27" s="6"/>
      <c r="V27" s="6"/>
      <c r="W27" s="6"/>
      <c r="X27" s="6"/>
      <c r="Y27" s="6"/>
      <c r="Z27" s="6"/>
      <c r="AA27" s="6"/>
      <c r="AB27" s="6"/>
      <c r="AC27" s="6"/>
      <c r="AD27" s="6"/>
      <c r="AE27" s="6"/>
      <c r="AF27" s="6"/>
      <c r="AG27" s="6"/>
      <c r="AH27" s="6"/>
      <c r="AI27" s="6"/>
      <c r="AJ27" s="6"/>
      <c r="AK27" s="6"/>
      <c r="AL27" s="6"/>
      <c r="AM27" s="6"/>
      <c r="AN27" s="6"/>
      <c r="AO27" s="6"/>
      <c r="AP27" s="6"/>
      <c r="AQ27" s="6"/>
      <c r="AR27" s="6"/>
      <c r="AS27" s="6"/>
      <c r="AT27" s="6"/>
      <c r="AU27" s="6"/>
      <c r="AV27" s="6"/>
      <c r="AW27" s="6"/>
      <c r="AX27" s="6"/>
      <c r="AY27" s="6"/>
      <c r="AZ27" s="6"/>
      <c r="BA27" s="6"/>
      <c r="BB27" s="6"/>
      <c r="BC27" s="6"/>
      <c r="BD27" s="6"/>
      <c r="BE27" s="6"/>
      <c r="BF27" s="6"/>
      <c r="BG27" s="6"/>
      <c r="BH27" s="6"/>
    </row>
    <row r="28" spans="1:60" ht="13.95" customHeight="1" x14ac:dyDescent="0.3">
      <c r="A28" s="87"/>
      <c r="C28" s="18"/>
    </row>
    <row r="29" spans="1:60" ht="13.95" customHeight="1" x14ac:dyDescent="0.3">
      <c r="A29" s="87"/>
      <c r="D29" s="18"/>
      <c r="E29" s="18"/>
      <c r="K29" s="6"/>
      <c r="L29" s="6"/>
      <c r="M29" s="6"/>
      <c r="N29" s="6"/>
      <c r="O29" s="6"/>
      <c r="P29" s="6"/>
      <c r="Q29" s="6"/>
      <c r="R29" s="6"/>
      <c r="S29" s="6"/>
      <c r="T29" s="6"/>
      <c r="U29" s="6"/>
      <c r="V29" s="6"/>
      <c r="W29" s="6"/>
      <c r="X29" s="6"/>
      <c r="Y29" s="6"/>
      <c r="Z29" s="6"/>
      <c r="AA29" s="6"/>
      <c r="AB29" s="6"/>
      <c r="AC29" s="6"/>
      <c r="AD29" s="6"/>
      <c r="AE29" s="6"/>
      <c r="AF29" s="6"/>
      <c r="AG29" s="6"/>
      <c r="AH29" s="6"/>
      <c r="AI29" s="6"/>
      <c r="AJ29" s="6"/>
      <c r="AK29" s="6"/>
      <c r="AL29" s="6"/>
      <c r="AM29" s="6"/>
      <c r="AN29" s="6"/>
      <c r="AO29" s="6"/>
      <c r="AP29" s="6"/>
      <c r="AQ29" s="6"/>
      <c r="AR29" s="6"/>
      <c r="AS29" s="6"/>
      <c r="AT29" s="6"/>
      <c r="AU29" s="6"/>
      <c r="AV29" s="6"/>
      <c r="AW29" s="6"/>
      <c r="AX29" s="6"/>
      <c r="AY29" s="6"/>
      <c r="AZ29" s="6"/>
      <c r="BA29" s="6"/>
      <c r="BB29" s="6"/>
      <c r="BC29" s="6"/>
      <c r="BD29" s="6"/>
      <c r="BE29" s="6"/>
      <c r="BF29" s="6"/>
      <c r="BG29" s="6"/>
      <c r="BH29" s="6"/>
    </row>
    <row r="30" spans="1:60" ht="13.95" customHeight="1" x14ac:dyDescent="0.3">
      <c r="A30" s="87"/>
    </row>
    <row r="31" spans="1:60" ht="13.95" customHeight="1" x14ac:dyDescent="0.3">
      <c r="A31" s="87"/>
    </row>
    <row r="32" spans="1:60" ht="13.95" customHeight="1" x14ac:dyDescent="0.3">
      <c r="A32" s="39"/>
      <c r="B32" s="5"/>
      <c r="C32" s="18"/>
    </row>
    <row r="33" spans="1:60" ht="13.95" customHeight="1" x14ac:dyDescent="0.3">
      <c r="A33" s="87"/>
      <c r="C33" s="18"/>
      <c r="D33" s="18"/>
      <c r="E33" s="18"/>
      <c r="K33" s="6"/>
      <c r="L33" s="6"/>
      <c r="M33" s="6"/>
      <c r="N33" s="6"/>
      <c r="O33" s="6"/>
      <c r="P33" s="6"/>
      <c r="Q33" s="6"/>
      <c r="R33" s="6"/>
      <c r="S33" s="6"/>
      <c r="T33" s="6"/>
      <c r="U33" s="6"/>
      <c r="V33" s="6"/>
      <c r="W33" s="6"/>
      <c r="X33" s="6"/>
      <c r="Y33" s="6"/>
      <c r="Z33" s="6"/>
      <c r="AA33" s="6"/>
      <c r="AB33" s="6"/>
      <c r="AC33" s="6"/>
      <c r="AD33" s="6"/>
      <c r="AE33" s="6"/>
      <c r="AF33" s="6"/>
      <c r="AG33" s="6"/>
      <c r="AH33" s="6"/>
      <c r="AI33" s="6"/>
      <c r="AJ33" s="6"/>
      <c r="AK33" s="6"/>
      <c r="AL33" s="6"/>
      <c r="AM33" s="6"/>
      <c r="AN33" s="6"/>
      <c r="AO33" s="6"/>
      <c r="AP33" s="6"/>
      <c r="AQ33" s="6"/>
      <c r="AR33" s="6"/>
      <c r="AS33" s="6"/>
      <c r="AT33" s="6"/>
      <c r="AU33" s="6"/>
      <c r="AV33" s="6"/>
      <c r="AW33" s="6"/>
      <c r="AX33" s="6"/>
      <c r="AY33" s="6"/>
      <c r="AZ33" s="6"/>
      <c r="BA33" s="6"/>
      <c r="BB33" s="6"/>
      <c r="BC33" s="6"/>
      <c r="BD33" s="6"/>
      <c r="BE33" s="6"/>
      <c r="BF33" s="6"/>
      <c r="BG33" s="6"/>
      <c r="BH33" s="6"/>
    </row>
    <row r="34" spans="1:60" ht="13.95" customHeight="1" x14ac:dyDescent="0.3">
      <c r="A34" s="87"/>
      <c r="C34" s="18"/>
      <c r="D34" s="18"/>
      <c r="E34" s="18"/>
      <c r="K34" s="6"/>
      <c r="L34" s="6"/>
      <c r="M34" s="6"/>
      <c r="N34" s="6"/>
      <c r="O34" s="6"/>
      <c r="P34" s="6"/>
      <c r="Q34" s="6"/>
      <c r="R34" s="6"/>
      <c r="S34" s="6"/>
      <c r="T34" s="6"/>
      <c r="U34" s="6"/>
      <c r="V34" s="6"/>
      <c r="W34" s="6"/>
      <c r="X34" s="6"/>
      <c r="Y34" s="6"/>
      <c r="Z34" s="6"/>
      <c r="AA34" s="6"/>
      <c r="AB34" s="6"/>
      <c r="AC34" s="6"/>
      <c r="AD34" s="6"/>
      <c r="AE34" s="6"/>
      <c r="AF34" s="6"/>
      <c r="AG34" s="6"/>
      <c r="AH34" s="6"/>
      <c r="AI34" s="6"/>
      <c r="AJ34" s="6"/>
      <c r="AK34" s="6"/>
      <c r="AL34" s="6"/>
      <c r="AM34" s="6"/>
      <c r="AN34" s="6"/>
      <c r="AO34" s="6"/>
      <c r="AP34" s="6"/>
      <c r="AQ34" s="6"/>
      <c r="AR34" s="6"/>
      <c r="AS34" s="6"/>
      <c r="AT34" s="6"/>
      <c r="AU34" s="6"/>
      <c r="AV34" s="6"/>
      <c r="AW34" s="6"/>
      <c r="AX34" s="6"/>
      <c r="AY34" s="6"/>
      <c r="AZ34" s="6"/>
      <c r="BA34" s="6"/>
      <c r="BB34" s="6"/>
      <c r="BC34" s="6"/>
      <c r="BD34" s="6"/>
      <c r="BE34" s="6"/>
      <c r="BF34" s="6"/>
      <c r="BG34" s="6"/>
      <c r="BH34" s="6"/>
    </row>
    <row r="35" spans="1:60" ht="13.95" customHeight="1" x14ac:dyDescent="0.3">
      <c r="A35" s="87"/>
      <c r="C35" s="18"/>
      <c r="D35" s="18"/>
      <c r="E35" s="18"/>
      <c r="F35" s="19"/>
      <c r="K35" s="6"/>
      <c r="L35" s="6"/>
      <c r="M35" s="6"/>
      <c r="N35" s="6"/>
      <c r="O35" s="6"/>
      <c r="P35" s="6"/>
      <c r="Q35" s="6"/>
      <c r="R35" s="6"/>
      <c r="S35" s="6"/>
      <c r="T35" s="6"/>
      <c r="U35" s="6"/>
      <c r="V35" s="6"/>
      <c r="W35" s="6"/>
      <c r="X35" s="6"/>
      <c r="Y35" s="6"/>
      <c r="Z35" s="6"/>
      <c r="AA35" s="6"/>
      <c r="AB35" s="6"/>
      <c r="AC35" s="6"/>
      <c r="AD35" s="6"/>
      <c r="AE35" s="6"/>
      <c r="AF35" s="6"/>
      <c r="AG35" s="6"/>
      <c r="AH35" s="6"/>
      <c r="AI35" s="6"/>
      <c r="AJ35" s="6"/>
      <c r="AK35" s="6"/>
      <c r="AL35" s="6"/>
      <c r="AM35" s="6"/>
      <c r="AN35" s="6"/>
      <c r="AO35" s="6"/>
      <c r="AP35" s="6"/>
      <c r="AQ35" s="6"/>
      <c r="AR35" s="6"/>
      <c r="AS35" s="6"/>
      <c r="AT35" s="6"/>
      <c r="AU35" s="6"/>
      <c r="AV35" s="6"/>
      <c r="AW35" s="6"/>
      <c r="AX35" s="6"/>
      <c r="AY35" s="6"/>
      <c r="AZ35" s="6"/>
      <c r="BA35" s="6"/>
      <c r="BB35" s="6"/>
      <c r="BC35" s="6"/>
      <c r="BD35" s="6"/>
      <c r="BE35" s="6"/>
      <c r="BF35" s="6"/>
      <c r="BG35" s="6"/>
      <c r="BH35" s="6"/>
    </row>
    <row r="36" spans="1:60" ht="13.95" customHeight="1" x14ac:dyDescent="0.3">
      <c r="A36" s="87"/>
      <c r="C36" s="18"/>
      <c r="E36" s="18"/>
      <c r="K36" s="6"/>
      <c r="L36" s="6"/>
      <c r="M36" s="6"/>
      <c r="N36" s="6"/>
      <c r="O36" s="6"/>
      <c r="P36" s="6"/>
      <c r="Q36" s="6"/>
      <c r="R36" s="6"/>
      <c r="S36" s="6"/>
      <c r="T36" s="6"/>
      <c r="U36" s="6"/>
      <c r="V36" s="6"/>
      <c r="W36" s="6"/>
      <c r="X36" s="6"/>
      <c r="Y36" s="6"/>
      <c r="Z36" s="6"/>
      <c r="AA36" s="6"/>
      <c r="AB36" s="6"/>
      <c r="AC36" s="6"/>
      <c r="AD36" s="6"/>
      <c r="AE36" s="6"/>
      <c r="AF36" s="6"/>
      <c r="AG36" s="6"/>
      <c r="AH36" s="6"/>
      <c r="AI36" s="6"/>
      <c r="AJ36" s="6"/>
      <c r="AK36" s="6"/>
      <c r="AL36" s="6"/>
      <c r="AM36" s="6"/>
      <c r="AN36" s="6"/>
      <c r="AO36" s="6"/>
      <c r="AP36" s="6"/>
      <c r="AQ36" s="6"/>
      <c r="AR36" s="6"/>
      <c r="AS36" s="6"/>
      <c r="AT36" s="6"/>
      <c r="AU36" s="6"/>
      <c r="AV36" s="6"/>
      <c r="AW36" s="6"/>
      <c r="AX36" s="6"/>
      <c r="AY36" s="6"/>
      <c r="AZ36" s="6"/>
      <c r="BA36" s="6"/>
      <c r="BB36" s="6"/>
      <c r="BC36" s="6"/>
      <c r="BD36" s="6"/>
      <c r="BE36" s="6"/>
      <c r="BF36" s="6"/>
      <c r="BG36" s="6"/>
      <c r="BH36" s="6"/>
    </row>
    <row r="37" spans="1:60" ht="13.95" customHeight="1" x14ac:dyDescent="0.3">
      <c r="A37" s="87"/>
      <c r="C37" s="18"/>
      <c r="D37" s="18"/>
      <c r="E37" s="18"/>
      <c r="K37" s="6"/>
      <c r="L37" s="6"/>
      <c r="M37" s="6"/>
      <c r="N37" s="6"/>
      <c r="O37" s="6"/>
      <c r="P37" s="6"/>
      <c r="Q37" s="6"/>
      <c r="R37" s="6"/>
      <c r="S37" s="6"/>
      <c r="T37" s="6"/>
      <c r="U37" s="6"/>
      <c r="V37" s="6"/>
      <c r="W37" s="6"/>
      <c r="X37" s="6"/>
      <c r="Y37" s="6"/>
      <c r="Z37" s="6"/>
      <c r="AA37" s="6"/>
      <c r="AB37" s="6"/>
      <c r="AC37" s="6"/>
      <c r="AD37" s="6"/>
      <c r="AE37" s="6"/>
      <c r="AF37" s="6"/>
      <c r="AG37" s="6"/>
      <c r="AH37" s="6"/>
      <c r="AI37" s="6"/>
      <c r="AJ37" s="6"/>
      <c r="AK37" s="6"/>
      <c r="AL37" s="6"/>
      <c r="AM37" s="6"/>
      <c r="AN37" s="6"/>
      <c r="AO37" s="6"/>
      <c r="AP37" s="6"/>
      <c r="AQ37" s="6"/>
      <c r="AR37" s="6"/>
      <c r="AS37" s="6"/>
      <c r="AT37" s="6"/>
      <c r="AU37" s="6"/>
      <c r="AV37" s="6"/>
      <c r="AW37" s="6"/>
      <c r="AX37" s="6"/>
      <c r="AY37" s="6"/>
      <c r="AZ37" s="6"/>
      <c r="BA37" s="6"/>
      <c r="BB37" s="6"/>
      <c r="BC37" s="6"/>
      <c r="BD37" s="6"/>
      <c r="BE37" s="6"/>
      <c r="BF37" s="6"/>
      <c r="BG37" s="6"/>
      <c r="BH37" s="6"/>
    </row>
    <row r="38" spans="1:60" ht="13.95" customHeight="1" x14ac:dyDescent="0.3">
      <c r="A38" s="87"/>
      <c r="C38" s="18"/>
      <c r="E38" s="18"/>
      <c r="K38" s="6"/>
      <c r="L38" s="6"/>
      <c r="M38" s="6"/>
      <c r="N38" s="6"/>
      <c r="O38" s="6"/>
      <c r="P38" s="6"/>
      <c r="Q38" s="6"/>
      <c r="R38" s="6"/>
      <c r="S38" s="6"/>
      <c r="T38" s="6"/>
      <c r="U38" s="6"/>
      <c r="V38" s="6"/>
      <c r="W38" s="6"/>
      <c r="X38" s="6"/>
      <c r="Y38" s="6"/>
      <c r="Z38" s="6"/>
      <c r="AA38" s="6"/>
      <c r="AB38" s="6"/>
      <c r="AC38" s="6"/>
      <c r="AD38" s="6"/>
      <c r="AE38" s="6"/>
      <c r="AF38" s="6"/>
      <c r="AG38" s="6"/>
      <c r="AH38" s="6"/>
      <c r="AI38" s="6"/>
      <c r="AJ38" s="6"/>
      <c r="AK38" s="6"/>
      <c r="AL38" s="6"/>
      <c r="AM38" s="6"/>
      <c r="AN38" s="6"/>
      <c r="AO38" s="6"/>
      <c r="AP38" s="6"/>
      <c r="AQ38" s="6"/>
      <c r="AR38" s="6"/>
      <c r="AS38" s="6"/>
      <c r="AT38" s="6"/>
      <c r="AU38" s="6"/>
      <c r="AV38" s="6"/>
      <c r="AW38" s="6"/>
      <c r="AX38" s="6"/>
      <c r="AY38" s="6"/>
      <c r="AZ38" s="6"/>
      <c r="BA38" s="6"/>
      <c r="BB38" s="6"/>
      <c r="BC38" s="6"/>
      <c r="BD38" s="6"/>
      <c r="BE38" s="6"/>
      <c r="BF38" s="6"/>
      <c r="BG38" s="6"/>
      <c r="BH38" s="6"/>
    </row>
    <row r="39" spans="1:60" ht="13.95" customHeight="1" x14ac:dyDescent="0.3">
      <c r="A39" s="87"/>
      <c r="C39" s="18"/>
      <c r="D39" s="18"/>
      <c r="E39" s="18"/>
      <c r="K39" s="6"/>
      <c r="L39" s="6"/>
      <c r="M39" s="6"/>
      <c r="N39" s="6"/>
      <c r="O39" s="6"/>
      <c r="P39" s="6"/>
      <c r="Q39" s="6"/>
      <c r="R39" s="6"/>
      <c r="S39" s="6"/>
      <c r="T39" s="6"/>
      <c r="U39" s="6"/>
      <c r="V39" s="6"/>
      <c r="W39" s="6"/>
      <c r="X39" s="6"/>
      <c r="Y39" s="6"/>
      <c r="Z39" s="6"/>
      <c r="AA39" s="6"/>
      <c r="AB39" s="6"/>
      <c r="AC39" s="6"/>
      <c r="AD39" s="6"/>
      <c r="AE39" s="6"/>
      <c r="AF39" s="6"/>
      <c r="AG39" s="6"/>
      <c r="AH39" s="6"/>
      <c r="AI39" s="6"/>
      <c r="AJ39" s="6"/>
      <c r="AK39" s="6"/>
      <c r="AL39" s="6"/>
      <c r="AM39" s="6"/>
      <c r="AN39" s="6"/>
      <c r="AO39" s="6"/>
      <c r="AP39" s="6"/>
      <c r="AQ39" s="6"/>
      <c r="AR39" s="6"/>
      <c r="AS39" s="6"/>
      <c r="AT39" s="6"/>
      <c r="AU39" s="6"/>
      <c r="AV39" s="6"/>
      <c r="AW39" s="6"/>
      <c r="AX39" s="6"/>
      <c r="AY39" s="6"/>
      <c r="AZ39" s="6"/>
      <c r="BA39" s="6"/>
      <c r="BB39" s="6"/>
      <c r="BC39" s="6"/>
      <c r="BD39" s="6"/>
      <c r="BE39" s="6"/>
      <c r="BF39" s="6"/>
      <c r="BG39" s="6"/>
      <c r="BH39" s="6"/>
    </row>
    <row r="40" spans="1:60" ht="13.95" customHeight="1" x14ac:dyDescent="0.3">
      <c r="A40" s="87"/>
      <c r="C40" s="18"/>
      <c r="D40" s="18"/>
      <c r="E40" s="18"/>
      <c r="K40" s="6"/>
      <c r="L40" s="6"/>
      <c r="M40" s="6"/>
      <c r="N40" s="6"/>
      <c r="O40" s="6"/>
      <c r="P40" s="6"/>
      <c r="Q40" s="6"/>
      <c r="R40" s="6"/>
      <c r="S40" s="6"/>
      <c r="T40" s="6"/>
      <c r="U40" s="6"/>
      <c r="V40" s="6"/>
      <c r="W40" s="6"/>
      <c r="X40" s="6"/>
      <c r="Y40" s="6"/>
      <c r="Z40" s="6"/>
      <c r="AA40" s="6"/>
      <c r="AB40" s="6"/>
      <c r="AC40" s="6"/>
      <c r="AD40" s="6"/>
      <c r="AE40" s="6"/>
      <c r="AF40" s="6"/>
      <c r="AG40" s="6"/>
      <c r="AH40" s="6"/>
      <c r="AI40" s="6"/>
      <c r="AJ40" s="6"/>
      <c r="AK40" s="6"/>
      <c r="AL40" s="6"/>
      <c r="AM40" s="6"/>
      <c r="AN40" s="6"/>
      <c r="AO40" s="6"/>
      <c r="AP40" s="6"/>
      <c r="AQ40" s="6"/>
      <c r="AR40" s="6"/>
      <c r="AS40" s="6"/>
      <c r="AT40" s="6"/>
      <c r="AU40" s="6"/>
      <c r="AV40" s="6"/>
      <c r="AW40" s="6"/>
      <c r="AX40" s="6"/>
      <c r="AY40" s="6"/>
      <c r="AZ40" s="6"/>
      <c r="BA40" s="6"/>
      <c r="BB40" s="6"/>
      <c r="BC40" s="6"/>
      <c r="BD40" s="6"/>
      <c r="BE40" s="6"/>
      <c r="BF40" s="6"/>
      <c r="BG40" s="6"/>
      <c r="BH40" s="6"/>
    </row>
    <row r="41" spans="1:60" ht="13.95" customHeight="1" x14ac:dyDescent="0.3">
      <c r="A41" s="87"/>
      <c r="C41" s="18"/>
      <c r="D41" s="18"/>
      <c r="E41" s="18"/>
      <c r="K41" s="6"/>
      <c r="L41" s="6"/>
      <c r="M41" s="6"/>
      <c r="N41" s="6"/>
      <c r="O41" s="6"/>
      <c r="P41" s="6"/>
      <c r="Q41" s="6"/>
      <c r="R41" s="6"/>
      <c r="S41" s="6"/>
      <c r="T41" s="6"/>
      <c r="U41" s="6"/>
      <c r="V41" s="6"/>
      <c r="W41" s="6"/>
      <c r="X41" s="6"/>
      <c r="Y41" s="6"/>
      <c r="Z41" s="6"/>
      <c r="AA41" s="6"/>
      <c r="AB41" s="6"/>
      <c r="AC41" s="6"/>
      <c r="AD41" s="6"/>
      <c r="AE41" s="6"/>
      <c r="AF41" s="6"/>
      <c r="AG41" s="6"/>
      <c r="AH41" s="6"/>
      <c r="AI41" s="6"/>
      <c r="AJ41" s="6"/>
      <c r="AK41" s="6"/>
      <c r="AL41" s="6"/>
      <c r="AM41" s="6"/>
      <c r="AN41" s="6"/>
      <c r="AO41" s="6"/>
      <c r="AP41" s="6"/>
      <c r="AQ41" s="6"/>
      <c r="AR41" s="6"/>
      <c r="AS41" s="6"/>
      <c r="AT41" s="6"/>
      <c r="AU41" s="6"/>
      <c r="AV41" s="6"/>
      <c r="AW41" s="6"/>
      <c r="AX41" s="6"/>
      <c r="AY41" s="6"/>
      <c r="AZ41" s="6"/>
      <c r="BA41" s="6"/>
      <c r="BB41" s="6"/>
      <c r="BC41" s="6"/>
      <c r="BD41" s="6"/>
      <c r="BE41" s="6"/>
      <c r="BF41" s="6"/>
      <c r="BG41" s="6"/>
      <c r="BH41" s="6"/>
    </row>
    <row r="42" spans="1:60" ht="13.95" customHeight="1" x14ac:dyDescent="0.3">
      <c r="A42" s="87"/>
      <c r="C42" s="18"/>
      <c r="D42" s="18"/>
      <c r="E42" s="18"/>
      <c r="K42" s="6"/>
      <c r="L42" s="6"/>
      <c r="M42" s="6"/>
      <c r="N42" s="6"/>
      <c r="O42" s="6"/>
      <c r="P42" s="6"/>
      <c r="Q42" s="6"/>
      <c r="R42" s="6"/>
      <c r="S42" s="6"/>
      <c r="T42" s="6"/>
      <c r="U42" s="6"/>
      <c r="V42" s="6"/>
      <c r="W42" s="6"/>
      <c r="X42" s="6"/>
      <c r="Y42" s="6"/>
      <c r="Z42" s="6"/>
      <c r="AA42" s="6"/>
      <c r="AB42" s="6"/>
      <c r="AC42" s="6"/>
      <c r="AD42" s="6"/>
      <c r="AE42" s="6"/>
      <c r="AF42" s="6"/>
      <c r="AG42" s="6"/>
      <c r="AH42" s="6"/>
      <c r="AI42" s="6"/>
      <c r="AJ42" s="6"/>
      <c r="AK42" s="6"/>
      <c r="AL42" s="6"/>
      <c r="AM42" s="6"/>
      <c r="AN42" s="6"/>
      <c r="AO42" s="6"/>
      <c r="AP42" s="6"/>
      <c r="AQ42" s="6"/>
      <c r="AR42" s="6"/>
      <c r="AS42" s="6"/>
      <c r="AT42" s="6"/>
      <c r="AU42" s="6"/>
      <c r="AV42" s="6"/>
      <c r="AW42" s="6"/>
      <c r="AX42" s="6"/>
      <c r="AY42" s="6"/>
      <c r="AZ42" s="6"/>
      <c r="BA42" s="6"/>
      <c r="BB42" s="6"/>
      <c r="BC42" s="6"/>
      <c r="BD42" s="6"/>
      <c r="BE42" s="6"/>
      <c r="BF42" s="6"/>
      <c r="BG42" s="6"/>
      <c r="BH42" s="6"/>
    </row>
    <row r="43" spans="1:60" ht="13.95" customHeight="1" x14ac:dyDescent="0.3">
      <c r="A43" s="87"/>
      <c r="C43" s="18"/>
      <c r="D43" s="18"/>
      <c r="E43" s="18"/>
      <c r="K43" s="6"/>
      <c r="L43" s="6"/>
      <c r="M43" s="6"/>
      <c r="N43" s="6"/>
      <c r="O43" s="6"/>
      <c r="P43" s="6"/>
      <c r="Q43" s="6"/>
      <c r="R43" s="6"/>
      <c r="S43" s="6"/>
      <c r="T43" s="6"/>
      <c r="U43" s="6"/>
      <c r="V43" s="6"/>
      <c r="W43" s="6"/>
      <c r="X43" s="6"/>
      <c r="Y43" s="6"/>
      <c r="Z43" s="6"/>
      <c r="AA43" s="6"/>
      <c r="AB43" s="6"/>
      <c r="AC43" s="6"/>
      <c r="AD43" s="6"/>
      <c r="AE43" s="6"/>
      <c r="AF43" s="6"/>
      <c r="AG43" s="6"/>
      <c r="AH43" s="6"/>
      <c r="AI43" s="6"/>
      <c r="AJ43" s="6"/>
      <c r="AK43" s="6"/>
      <c r="AL43" s="6"/>
      <c r="AM43" s="6"/>
      <c r="AN43" s="6"/>
      <c r="AO43" s="6"/>
      <c r="AP43" s="6"/>
      <c r="AQ43" s="6"/>
      <c r="AR43" s="6"/>
      <c r="AS43" s="6"/>
      <c r="AT43" s="6"/>
      <c r="AU43" s="6"/>
      <c r="AV43" s="6"/>
      <c r="AW43" s="6"/>
      <c r="AX43" s="6"/>
      <c r="AY43" s="6"/>
      <c r="AZ43" s="6"/>
      <c r="BA43" s="6"/>
      <c r="BB43" s="6"/>
      <c r="BC43" s="6"/>
      <c r="BD43" s="6"/>
      <c r="BE43" s="6"/>
      <c r="BF43" s="6"/>
      <c r="BG43" s="6"/>
      <c r="BH43" s="6"/>
    </row>
    <row r="44" spans="1:60" ht="17.100000000000001" customHeight="1" x14ac:dyDescent="0.3">
      <c r="A44" s="87"/>
      <c r="D44" s="18"/>
      <c r="E44" s="18"/>
      <c r="K44" s="6"/>
      <c r="L44" s="6"/>
      <c r="M44" s="6"/>
      <c r="N44" s="6"/>
      <c r="O44" s="6"/>
      <c r="P44" s="6"/>
      <c r="Q44" s="6"/>
      <c r="R44" s="6"/>
      <c r="S44" s="6"/>
      <c r="T44" s="6"/>
      <c r="U44" s="6"/>
      <c r="V44" s="6"/>
      <c r="W44" s="6"/>
      <c r="X44" s="6"/>
      <c r="Y44" s="6"/>
      <c r="Z44" s="6"/>
      <c r="AA44" s="6"/>
      <c r="AB44" s="6"/>
      <c r="AC44" s="6"/>
      <c r="AD44" s="6"/>
      <c r="AE44" s="6"/>
      <c r="AF44" s="6"/>
      <c r="AG44" s="6"/>
      <c r="AH44" s="6"/>
      <c r="AI44" s="6"/>
      <c r="AJ44" s="6"/>
      <c r="AK44" s="6"/>
      <c r="AL44" s="6"/>
      <c r="AM44" s="6"/>
      <c r="AN44" s="6"/>
      <c r="AO44" s="6"/>
      <c r="AP44" s="6"/>
      <c r="AQ44" s="6"/>
      <c r="AR44" s="6"/>
      <c r="AS44" s="6"/>
      <c r="AT44" s="6"/>
      <c r="AU44" s="6"/>
      <c r="AV44" s="6"/>
      <c r="AW44" s="6"/>
      <c r="AX44" s="6"/>
      <c r="AY44" s="6"/>
      <c r="AZ44" s="6"/>
      <c r="BA44" s="6"/>
      <c r="BB44" s="6"/>
      <c r="BC44" s="6"/>
      <c r="BD44" s="6"/>
      <c r="BE44" s="6"/>
      <c r="BF44" s="6"/>
      <c r="BG44" s="6"/>
      <c r="BH44" s="6"/>
    </row>
    <row r="45" spans="1:60" ht="13.95" customHeight="1" x14ac:dyDescent="0.3">
      <c r="A45" s="87"/>
    </row>
    <row r="50" spans="1:2" ht="15" customHeight="1" x14ac:dyDescent="0.3">
      <c r="A50" s="87"/>
    </row>
    <row r="51" spans="1:2" x14ac:dyDescent="0.3">
      <c r="A51" s="87"/>
    </row>
    <row r="52" spans="1:2" x14ac:dyDescent="0.3">
      <c r="A52" s="87"/>
    </row>
    <row r="53" spans="1:2" x14ac:dyDescent="0.3">
      <c r="A53" s="87"/>
    </row>
    <row r="54" spans="1:2" x14ac:dyDescent="0.3">
      <c r="A54" s="87"/>
    </row>
    <row r="55" spans="1:2" x14ac:dyDescent="0.3">
      <c r="A55" s="39"/>
      <c r="B55" s="5"/>
    </row>
    <row r="56" spans="1:2" x14ac:dyDescent="0.3">
      <c r="A56" s="87"/>
    </row>
    <row r="57" spans="1:2" x14ac:dyDescent="0.3">
      <c r="A57" s="87"/>
    </row>
    <row r="58" spans="1:2" x14ac:dyDescent="0.3">
      <c r="A58" s="87"/>
    </row>
    <row r="59" spans="1:2" x14ac:dyDescent="0.3">
      <c r="A59" s="87"/>
    </row>
    <row r="63" spans="1:2" x14ac:dyDescent="0.3">
      <c r="A63" s="87"/>
    </row>
    <row r="64" spans="1:2" x14ac:dyDescent="0.3">
      <c r="A64" s="87"/>
    </row>
    <row r="65" spans="1:60" x14ac:dyDescent="0.3">
      <c r="A65" s="87"/>
    </row>
    <row r="66" spans="1:60" x14ac:dyDescent="0.3">
      <c r="A66" s="87"/>
    </row>
    <row r="67" spans="1:60" x14ac:dyDescent="0.3">
      <c r="A67" s="87"/>
    </row>
    <row r="68" spans="1:60" x14ac:dyDescent="0.3">
      <c r="A68" s="39"/>
      <c r="B68" s="5"/>
      <c r="C68" s="19"/>
    </row>
    <row r="69" spans="1:60" ht="13.95" customHeight="1" x14ac:dyDescent="0.3">
      <c r="A69" s="87"/>
      <c r="D69" s="19"/>
      <c r="E69" s="19"/>
      <c r="K69" s="5"/>
      <c r="L69" s="5"/>
      <c r="M69" s="5"/>
      <c r="N69" s="5"/>
      <c r="O69" s="5"/>
      <c r="P69" s="5"/>
      <c r="Q69" s="5"/>
      <c r="R69" s="5"/>
      <c r="S69" s="5"/>
      <c r="T69" s="5"/>
      <c r="U69" s="5"/>
      <c r="V69" s="5"/>
      <c r="W69" s="5"/>
      <c r="X69" s="5"/>
      <c r="Y69" s="5"/>
      <c r="Z69" s="5"/>
      <c r="AA69" s="5"/>
      <c r="AB69" s="5"/>
      <c r="AC69" s="5"/>
      <c r="AD69" s="5"/>
      <c r="AE69" s="5"/>
      <c r="AF69" s="5"/>
      <c r="AG69" s="5"/>
      <c r="AH69" s="5"/>
      <c r="AI69" s="5"/>
      <c r="AJ69" s="5"/>
      <c r="AK69" s="5"/>
      <c r="AL69" s="5"/>
      <c r="AM69" s="5"/>
      <c r="AN69" s="5"/>
      <c r="AO69" s="5"/>
      <c r="AP69" s="5"/>
      <c r="AQ69" s="5"/>
      <c r="AR69" s="5"/>
      <c r="AS69" s="5"/>
      <c r="AT69" s="5"/>
      <c r="AU69" s="5"/>
      <c r="AV69" s="5"/>
      <c r="AW69" s="5"/>
      <c r="AX69" s="5"/>
      <c r="AY69" s="5"/>
      <c r="AZ69" s="5"/>
      <c r="BA69" s="5"/>
      <c r="BB69" s="5"/>
      <c r="BC69" s="5"/>
      <c r="BD69" s="5"/>
      <c r="BE69" s="5"/>
      <c r="BF69" s="5"/>
      <c r="BG69" s="5"/>
      <c r="BH69" s="5"/>
    </row>
    <row r="70" spans="1:60" x14ac:dyDescent="0.3">
      <c r="A70" s="87"/>
    </row>
    <row r="71" spans="1:60" x14ac:dyDescent="0.3">
      <c r="A71" s="87"/>
    </row>
    <row r="72" spans="1:60" x14ac:dyDescent="0.3">
      <c r="A72" s="87"/>
    </row>
    <row r="73" spans="1:60" x14ac:dyDescent="0.3">
      <c r="A73" s="87"/>
    </row>
    <row r="74" spans="1:60" x14ac:dyDescent="0.3">
      <c r="A74" s="87"/>
    </row>
    <row r="75" spans="1:60" x14ac:dyDescent="0.3">
      <c r="A75" s="87"/>
    </row>
    <row r="76" spans="1:60" x14ac:dyDescent="0.3">
      <c r="A76" s="87"/>
    </row>
    <row r="77" spans="1:60" x14ac:dyDescent="0.3">
      <c r="A77" s="87"/>
    </row>
    <row r="78" spans="1:60" x14ac:dyDescent="0.3">
      <c r="A78" s="87"/>
    </row>
    <row r="79" spans="1:60" x14ac:dyDescent="0.3">
      <c r="A79" s="87"/>
    </row>
    <row r="80" spans="1:60" x14ac:dyDescent="0.3">
      <c r="A80" s="87"/>
    </row>
    <row r="81" spans="1:1" x14ac:dyDescent="0.3">
      <c r="A81" s="87"/>
    </row>
    <row r="82" spans="1:1" x14ac:dyDescent="0.3">
      <c r="A82" s="87"/>
    </row>
    <row r="83" spans="1:1" x14ac:dyDescent="0.3">
      <c r="A83" s="87"/>
    </row>
    <row r="84" spans="1:1" x14ac:dyDescent="0.3">
      <c r="A84" s="87"/>
    </row>
    <row r="85" spans="1:1" x14ac:dyDescent="0.3">
      <c r="A85" s="87"/>
    </row>
    <row r="86" spans="1:1" x14ac:dyDescent="0.3">
      <c r="A86" s="87"/>
    </row>
    <row r="87" spans="1:1" x14ac:dyDescent="0.3">
      <c r="A87" s="87"/>
    </row>
    <row r="88" spans="1:1" x14ac:dyDescent="0.3">
      <c r="A88" s="87"/>
    </row>
    <row r="89" spans="1:1" x14ac:dyDescent="0.3">
      <c r="A89" s="87"/>
    </row>
    <row r="90" spans="1:1" x14ac:dyDescent="0.3">
      <c r="A90" s="87"/>
    </row>
    <row r="91" spans="1:1" x14ac:dyDescent="0.3">
      <c r="A91" s="87"/>
    </row>
    <row r="92" spans="1:1" x14ac:dyDescent="0.3">
      <c r="A92" s="87"/>
    </row>
    <row r="93" spans="1:1" x14ac:dyDescent="0.3">
      <c r="A93" s="87"/>
    </row>
    <row r="94" spans="1:1" x14ac:dyDescent="0.3">
      <c r="A94" s="87"/>
    </row>
    <row r="95" spans="1:1" x14ac:dyDescent="0.3">
      <c r="A95" s="87"/>
    </row>
    <row r="96" spans="1:1" x14ac:dyDescent="0.3">
      <c r="A96" s="87"/>
    </row>
    <row r="97" spans="1:1" x14ac:dyDescent="0.3">
      <c r="A97" s="87"/>
    </row>
    <row r="98" spans="1:1" x14ac:dyDescent="0.3">
      <c r="A98" s="87"/>
    </row>
    <row r="99" spans="1:1" x14ac:dyDescent="0.3">
      <c r="A99" s="87"/>
    </row>
    <row r="100" spans="1:1" x14ac:dyDescent="0.3">
      <c r="A100" s="87"/>
    </row>
    <row r="101" spans="1:1" x14ac:dyDescent="0.3">
      <c r="A101" s="87"/>
    </row>
    <row r="102" spans="1:1" x14ac:dyDescent="0.3">
      <c r="A102" s="87"/>
    </row>
    <row r="103" spans="1:1" ht="15" customHeight="1" x14ac:dyDescent="0.3">
      <c r="A103" s="87"/>
    </row>
    <row r="104" spans="1:1" x14ac:dyDescent="0.3">
      <c r="A104" s="87"/>
    </row>
    <row r="105" spans="1:1" x14ac:dyDescent="0.3">
      <c r="A105" s="87"/>
    </row>
    <row r="106" spans="1:1" x14ac:dyDescent="0.3">
      <c r="A106" s="87"/>
    </row>
    <row r="107" spans="1:1" x14ac:dyDescent="0.3">
      <c r="A107" s="87"/>
    </row>
    <row r="108" spans="1:1" x14ac:dyDescent="0.3">
      <c r="A108" s="87"/>
    </row>
    <row r="109" spans="1:1" x14ac:dyDescent="0.3">
      <c r="A109" s="87"/>
    </row>
    <row r="110" spans="1:1" x14ac:dyDescent="0.3">
      <c r="A110" s="87"/>
    </row>
    <row r="111" spans="1:1" x14ac:dyDescent="0.3">
      <c r="A111" s="87"/>
    </row>
    <row r="112" spans="1:1" x14ac:dyDescent="0.3">
      <c r="A112" s="87"/>
    </row>
    <row r="113" spans="1:1" x14ac:dyDescent="0.3">
      <c r="A113" s="87"/>
    </row>
    <row r="114" spans="1:1" x14ac:dyDescent="0.3">
      <c r="A114" s="87"/>
    </row>
    <row r="115" spans="1:1" x14ac:dyDescent="0.3">
      <c r="A115" s="87"/>
    </row>
  </sheetData>
  <conditionalFormatting sqref="B5:B7">
    <cfRule type="cellIs" dxfId="18" priority="2" operator="equal">
      <formula>"NULL"</formula>
    </cfRule>
  </conditionalFormatting>
  <conditionalFormatting sqref="B3">
    <cfRule type="cellIs" dxfId="16" priority="1" operator="equal">
      <formula>"NULL"</formula>
    </cfRule>
  </conditionalFormatting>
  <pageMargins left="0.78750000000000009" right="0.78750000000000009" top="1.05277777777778" bottom="1.05277777777778" header="0.78750000000000009" footer="0.78750000000000009"/>
  <pageSetup paperSize="9" firstPageNumber="0" orientation="portrait" horizontalDpi="300" verticalDpi="300"/>
  <headerFooter>
    <oddHeader>&amp;C&amp;"Times New Roman,Regular"&amp;12 &amp;A</oddHeader>
    <oddFooter>&amp;C&amp;"Times New Roman,Regular"&amp;12 Page &amp;P</oddFooter>
  </headerFooter>
  <legacy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4"/>
  </sheetPr>
  <dimension ref="A1:E2"/>
  <sheetViews>
    <sheetView zoomScale="160" zoomScaleNormal="160" workbookViewId="0">
      <selection activeCell="C6" sqref="C6"/>
    </sheetView>
  </sheetViews>
  <sheetFormatPr baseColWidth="10" defaultRowHeight="14.4" x14ac:dyDescent="0.3"/>
  <cols>
    <col min="1" max="1" width="20.33203125" style="14" customWidth="1"/>
    <col min="2" max="2" width="25.88671875" style="14" customWidth="1"/>
    <col min="3" max="3" width="17" style="14" customWidth="1"/>
    <col min="4" max="4" width="15.88671875" style="14" customWidth="1"/>
    <col min="5" max="5" width="25.6640625" style="14" customWidth="1"/>
  </cols>
  <sheetData>
    <row r="1" spans="1:5" s="25" customFormat="1" ht="43.95" customHeight="1" thickBot="1" x14ac:dyDescent="0.35">
      <c r="A1" s="23" t="s">
        <v>24</v>
      </c>
      <c r="B1" s="24" t="s">
        <v>30</v>
      </c>
      <c r="C1" s="23" t="s">
        <v>27</v>
      </c>
      <c r="D1" s="23" t="s">
        <v>28</v>
      </c>
      <c r="E1" s="23" t="s">
        <v>106</v>
      </c>
    </row>
    <row r="2" spans="1:5" ht="15" customHeight="1" thickTop="1" x14ac:dyDescent="0.3">
      <c r="A2" s="96">
        <v>1</v>
      </c>
      <c r="B2" s="97" t="s">
        <v>58</v>
      </c>
      <c r="C2" s="96"/>
      <c r="D2" s="97" t="s">
        <v>59</v>
      </c>
      <c r="E2" s="96"/>
    </row>
  </sheetData>
  <pageMargins left="0.7" right="0.7" top="0.75" bottom="0.75" header="0.3" footer="0.3"/>
  <legacyDrawing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A7FFB5-C85E-47B8-AAAF-6281A4217346}">
  <sheetPr>
    <tabColor theme="4"/>
  </sheetPr>
  <dimension ref="B2:I22"/>
  <sheetViews>
    <sheetView zoomScale="80" zoomScaleNormal="80" workbookViewId="0">
      <selection activeCell="C23" sqref="C23"/>
    </sheetView>
  </sheetViews>
  <sheetFormatPr baseColWidth="10" defaultColWidth="9.109375" defaultRowHeight="14.4" x14ac:dyDescent="0.3"/>
  <cols>
    <col min="1" max="1" width="10.5546875" style="98" customWidth="1"/>
    <col min="2" max="2" width="33.6640625" style="98" customWidth="1"/>
    <col min="3" max="3" width="10.5546875" style="98" customWidth="1"/>
    <col min="4" max="4" width="24.21875" style="98" customWidth="1"/>
    <col min="5" max="5" width="13.109375" style="98" customWidth="1"/>
    <col min="6" max="6" width="17.21875" style="98" bestFit="1" customWidth="1"/>
    <col min="7" max="7" width="17.21875" style="98" customWidth="1"/>
    <col min="8" max="8" width="14.88671875" style="98" customWidth="1"/>
    <col min="9" max="1019" width="10.5546875" style="98" customWidth="1"/>
    <col min="1020" max="16384" width="9.109375" style="98"/>
  </cols>
  <sheetData>
    <row r="2" spans="2:9" ht="21" x14ac:dyDescent="0.3">
      <c r="B2" s="20" t="s">
        <v>31</v>
      </c>
      <c r="C2" s="99" t="s">
        <v>119</v>
      </c>
      <c r="D2" s="99" t="s">
        <v>120</v>
      </c>
      <c r="E2" s="99" t="s">
        <v>112</v>
      </c>
      <c r="F2" s="99" t="s">
        <v>110</v>
      </c>
      <c r="G2" s="99" t="s">
        <v>111</v>
      </c>
      <c r="H2" s="99" t="s">
        <v>58</v>
      </c>
      <c r="I2" s="98" t="s">
        <v>127</v>
      </c>
    </row>
    <row r="3" spans="2:9" x14ac:dyDescent="0.3">
      <c r="B3" s="63" t="s">
        <v>113</v>
      </c>
      <c r="C3" s="44">
        <v>1</v>
      </c>
      <c r="D3" s="45"/>
      <c r="E3" s="45"/>
      <c r="F3" s="45"/>
      <c r="G3" s="45"/>
      <c r="H3" s="45">
        <v>1</v>
      </c>
    </row>
    <row r="4" spans="2:9" x14ac:dyDescent="0.3">
      <c r="B4" s="63" t="s">
        <v>114</v>
      </c>
      <c r="C4" s="46">
        <v>1</v>
      </c>
      <c r="D4" s="100">
        <v>1</v>
      </c>
      <c r="E4" s="100"/>
      <c r="F4" s="100"/>
      <c r="G4" s="100"/>
      <c r="H4" s="100"/>
    </row>
    <row r="5" spans="2:9" x14ac:dyDescent="0.3">
      <c r="B5" s="63" t="s">
        <v>115</v>
      </c>
      <c r="C5" s="46">
        <v>1</v>
      </c>
      <c r="D5" s="100"/>
      <c r="E5" s="100"/>
      <c r="F5" s="100"/>
      <c r="G5" s="100"/>
      <c r="H5" s="100"/>
    </row>
    <row r="6" spans="2:9" x14ac:dyDescent="0.3">
      <c r="B6" s="63" t="s">
        <v>116</v>
      </c>
      <c r="C6" s="46">
        <v>1</v>
      </c>
      <c r="D6" s="100"/>
      <c r="E6" s="100"/>
      <c r="F6" s="100"/>
      <c r="G6" s="100"/>
      <c r="H6" s="100"/>
    </row>
    <row r="7" spans="2:9" x14ac:dyDescent="0.3">
      <c r="B7" s="63" t="s">
        <v>105</v>
      </c>
      <c r="C7" s="46"/>
      <c r="D7" s="100">
        <v>1</v>
      </c>
      <c r="E7" s="100"/>
      <c r="F7" s="100"/>
      <c r="G7" s="100"/>
      <c r="H7" s="100"/>
    </row>
    <row r="8" spans="2:9" x14ac:dyDescent="0.3">
      <c r="B8" s="63" t="s">
        <v>117</v>
      </c>
      <c r="C8" s="46"/>
      <c r="D8" s="100">
        <v>1</v>
      </c>
      <c r="E8" s="100"/>
      <c r="F8" s="100"/>
      <c r="G8" s="100"/>
      <c r="H8" s="100"/>
    </row>
    <row r="9" spans="2:9" x14ac:dyDescent="0.3">
      <c r="B9" s="63" t="s">
        <v>118</v>
      </c>
      <c r="C9" s="46"/>
      <c r="D9" s="100"/>
      <c r="E9" s="100"/>
      <c r="F9" s="100">
        <v>1</v>
      </c>
      <c r="G9" s="100"/>
      <c r="H9" s="100">
        <v>1</v>
      </c>
    </row>
    <row r="10" spans="2:9" x14ac:dyDescent="0.3">
      <c r="B10" s="98" t="s">
        <v>128</v>
      </c>
      <c r="I10" s="98">
        <v>1</v>
      </c>
    </row>
    <row r="14" spans="2:9" ht="21" x14ac:dyDescent="0.3">
      <c r="B14" s="20" t="s">
        <v>32</v>
      </c>
      <c r="C14" s="99" t="s">
        <v>119</v>
      </c>
      <c r="D14" s="99" t="s">
        <v>120</v>
      </c>
      <c r="E14" s="99" t="s">
        <v>112</v>
      </c>
      <c r="F14" s="99" t="s">
        <v>110</v>
      </c>
      <c r="G14" s="99" t="s">
        <v>111</v>
      </c>
      <c r="H14" s="99" t="s">
        <v>58</v>
      </c>
      <c r="I14" s="98" t="s">
        <v>127</v>
      </c>
    </row>
    <row r="15" spans="2:9" x14ac:dyDescent="0.3">
      <c r="B15" s="63" t="s">
        <v>113</v>
      </c>
      <c r="C15" s="44"/>
      <c r="D15" s="45">
        <v>1</v>
      </c>
      <c r="E15" s="45"/>
      <c r="F15" s="45"/>
      <c r="G15" s="45"/>
      <c r="H15" s="45">
        <v>1</v>
      </c>
    </row>
    <row r="16" spans="2:9" x14ac:dyDescent="0.3">
      <c r="B16" s="63" t="s">
        <v>114</v>
      </c>
      <c r="C16" s="46"/>
      <c r="D16" s="100"/>
      <c r="E16" s="100">
        <v>1</v>
      </c>
      <c r="F16" s="100">
        <v>1</v>
      </c>
      <c r="G16" s="100"/>
      <c r="H16" s="100"/>
    </row>
    <row r="17" spans="2:9" x14ac:dyDescent="0.3">
      <c r="B17" s="63" t="s">
        <v>115</v>
      </c>
      <c r="C17" s="46"/>
      <c r="D17" s="100"/>
      <c r="E17" s="100"/>
      <c r="F17" s="100">
        <v>1</v>
      </c>
      <c r="G17" s="100"/>
      <c r="H17" s="100">
        <v>1</v>
      </c>
    </row>
    <row r="18" spans="2:9" x14ac:dyDescent="0.3">
      <c r="B18" s="63" t="s">
        <v>116</v>
      </c>
      <c r="C18" s="46"/>
      <c r="D18" s="100"/>
      <c r="E18" s="100"/>
      <c r="F18" s="100">
        <v>1</v>
      </c>
      <c r="G18" s="100"/>
      <c r="H18" s="100"/>
    </row>
    <row r="19" spans="2:9" x14ac:dyDescent="0.3">
      <c r="B19" s="63" t="s">
        <v>105</v>
      </c>
      <c r="C19" s="46"/>
      <c r="D19" s="100"/>
      <c r="E19" s="100"/>
      <c r="F19" s="100">
        <v>1</v>
      </c>
      <c r="G19" s="100"/>
      <c r="H19" s="100"/>
    </row>
    <row r="20" spans="2:9" x14ac:dyDescent="0.3">
      <c r="B20" s="63" t="s">
        <v>117</v>
      </c>
      <c r="C20" s="46"/>
      <c r="D20" s="100"/>
      <c r="E20" s="100"/>
      <c r="F20" s="100"/>
      <c r="G20" s="100"/>
      <c r="H20" s="100"/>
      <c r="I20" s="98">
        <v>1</v>
      </c>
    </row>
    <row r="21" spans="2:9" x14ac:dyDescent="0.3">
      <c r="B21" s="63" t="s">
        <v>118</v>
      </c>
      <c r="C21" s="46"/>
      <c r="D21" s="100"/>
      <c r="E21" s="100"/>
      <c r="F21" s="100"/>
      <c r="G21" s="100">
        <v>1</v>
      </c>
      <c r="H21" s="100">
        <v>1</v>
      </c>
    </row>
    <row r="22" spans="2:9" x14ac:dyDescent="0.3">
      <c r="B22" s="98" t="s">
        <v>128</v>
      </c>
      <c r="C22" s="98">
        <v>1</v>
      </c>
    </row>
  </sheetData>
  <conditionalFormatting sqref="C3:H9 C15:H21">
    <cfRule type="cellIs" dxfId="15" priority="23" operator="equal">
      <formula>0</formula>
    </cfRule>
  </conditionalFormatting>
  <pageMargins left="0.7" right="0.7" top="0.75" bottom="0.75" header="0.51180555555555496" footer="0.51180555555555496"/>
  <pageSetup paperSize="9" firstPageNumber="0" orientation="portrait" horizontalDpi="300" verticalDpi="300" r:id="rId1"/>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6"/>
  </sheetPr>
  <dimension ref="A1:J10"/>
  <sheetViews>
    <sheetView topLeftCell="A3" zoomScale="85" zoomScaleNormal="85" workbookViewId="0">
      <selection activeCell="C10" sqref="C10"/>
    </sheetView>
  </sheetViews>
  <sheetFormatPr baseColWidth="10" defaultColWidth="10.5546875" defaultRowHeight="14.4" x14ac:dyDescent="0.3"/>
  <cols>
    <col min="1" max="1" width="22.109375" style="82" customWidth="1"/>
    <col min="2" max="2" width="35.109375" style="87" customWidth="1"/>
    <col min="3" max="3" width="22.44140625" style="80" customWidth="1"/>
    <col min="4" max="4" width="15.88671875" style="103" customWidth="1"/>
    <col min="5" max="5" width="21" style="43" customWidth="1"/>
    <col min="6" max="6" width="15.88671875" style="58" customWidth="1"/>
    <col min="7" max="7" width="15.88671875" style="136" customWidth="1"/>
    <col min="8" max="8" width="15.88671875" style="79" customWidth="1"/>
    <col min="9" max="9" width="50.6640625" style="62" customWidth="1"/>
    <col min="10" max="10" width="55.44140625" style="14" customWidth="1"/>
  </cols>
  <sheetData>
    <row r="1" spans="1:10" s="37" customFormat="1" ht="59.4" customHeight="1" thickBot="1" x14ac:dyDescent="0.35">
      <c r="A1" s="65" t="s">
        <v>33</v>
      </c>
      <c r="B1" s="66" t="s">
        <v>34</v>
      </c>
      <c r="C1" s="67" t="s">
        <v>35</v>
      </c>
      <c r="D1" s="64" t="s">
        <v>36</v>
      </c>
      <c r="E1" s="38" t="s">
        <v>37</v>
      </c>
      <c r="F1" s="35" t="s">
        <v>38</v>
      </c>
      <c r="G1" s="38" t="s">
        <v>39</v>
      </c>
      <c r="H1" s="36" t="s">
        <v>40</v>
      </c>
      <c r="I1" s="36" t="s">
        <v>41</v>
      </c>
      <c r="J1" s="36" t="s">
        <v>42</v>
      </c>
    </row>
    <row r="2" spans="1:10" ht="56.4" customHeight="1" thickTop="1" x14ac:dyDescent="0.3">
      <c r="A2" s="137" t="s">
        <v>58</v>
      </c>
      <c r="B2" s="138" t="s">
        <v>113</v>
      </c>
      <c r="C2" s="124">
        <f>8600*J2</f>
        <v>2346.7197809037716</v>
      </c>
      <c r="D2" s="102"/>
      <c r="E2" s="57"/>
      <c r="F2" s="59"/>
      <c r="G2" s="135">
        <v>0.01</v>
      </c>
      <c r="I2" s="111" t="s">
        <v>121</v>
      </c>
      <c r="J2" s="110">
        <f>2192/8033</f>
        <v>0.27287439312834555</v>
      </c>
    </row>
    <row r="3" spans="1:10" ht="123" customHeight="1" x14ac:dyDescent="0.3">
      <c r="A3" s="137" t="s">
        <v>115</v>
      </c>
      <c r="B3" s="138" t="s">
        <v>58</v>
      </c>
      <c r="C3" s="124">
        <f>10600*J2</f>
        <v>2892.468567160463</v>
      </c>
      <c r="D3" s="102"/>
      <c r="E3" s="57"/>
      <c r="F3" s="59"/>
      <c r="G3" s="135">
        <v>0.01</v>
      </c>
      <c r="I3" s="109" t="s">
        <v>122</v>
      </c>
    </row>
    <row r="4" spans="1:10" ht="13.95" customHeight="1" x14ac:dyDescent="0.3">
      <c r="A4" s="138" t="s">
        <v>113</v>
      </c>
      <c r="B4" s="138" t="s">
        <v>58</v>
      </c>
      <c r="C4" s="124">
        <f>11700*J2</f>
        <v>3192.6303996016431</v>
      </c>
      <c r="D4" s="125"/>
      <c r="E4" s="16"/>
      <c r="F4" s="17"/>
      <c r="G4" s="135">
        <v>0.01</v>
      </c>
      <c r="I4" s="109" t="s">
        <v>123</v>
      </c>
      <c r="J4" s="87"/>
    </row>
    <row r="5" spans="1:10" ht="34.200000000000003" customHeight="1" x14ac:dyDescent="0.3">
      <c r="A5" s="137" t="s">
        <v>114</v>
      </c>
      <c r="B5" s="138" t="s">
        <v>112</v>
      </c>
      <c r="C5" s="124">
        <f>39000*J2</f>
        <v>10642.101332005477</v>
      </c>
      <c r="D5" s="125"/>
      <c r="E5" s="16"/>
      <c r="F5" s="17"/>
      <c r="G5" s="135">
        <v>0.01</v>
      </c>
      <c r="I5" s="109" t="s">
        <v>112</v>
      </c>
      <c r="J5" s="111"/>
    </row>
    <row r="6" spans="1:10" ht="34.950000000000003" customHeight="1" x14ac:dyDescent="0.3">
      <c r="A6" s="137" t="s">
        <v>110</v>
      </c>
      <c r="B6" s="138" t="s">
        <v>118</v>
      </c>
      <c r="C6" s="124">
        <f>2192</f>
        <v>2192</v>
      </c>
      <c r="D6" s="125"/>
      <c r="E6" s="16"/>
      <c r="F6" s="17"/>
      <c r="G6" s="135">
        <v>0.01</v>
      </c>
      <c r="I6" s="109" t="s">
        <v>110</v>
      </c>
      <c r="J6" s="111"/>
    </row>
    <row r="7" spans="1:10" ht="107.4" customHeight="1" x14ac:dyDescent="0.3">
      <c r="A7" s="137" t="s">
        <v>58</v>
      </c>
      <c r="B7" s="138" t="s">
        <v>118</v>
      </c>
      <c r="C7" s="124">
        <f>9020</f>
        <v>9020</v>
      </c>
      <c r="D7" s="125"/>
      <c r="E7" s="16"/>
      <c r="F7" s="62"/>
      <c r="G7" s="135">
        <v>0.01</v>
      </c>
      <c r="I7" s="109" t="s">
        <v>124</v>
      </c>
      <c r="J7" s="111"/>
    </row>
    <row r="8" spans="1:10" ht="29.4" customHeight="1" x14ac:dyDescent="0.3">
      <c r="A8" s="137" t="s">
        <v>118</v>
      </c>
      <c r="B8" s="138" t="s">
        <v>58</v>
      </c>
      <c r="C8" s="124">
        <f>3485</f>
        <v>3485</v>
      </c>
      <c r="D8" s="125"/>
      <c r="E8" s="16"/>
      <c r="F8" s="62"/>
      <c r="G8" s="135">
        <v>0.01</v>
      </c>
      <c r="I8" s="133" t="s">
        <v>125</v>
      </c>
      <c r="J8" s="90"/>
    </row>
    <row r="9" spans="1:10" ht="70.2" customHeight="1" x14ac:dyDescent="0.3">
      <c r="A9" s="137" t="s">
        <v>118</v>
      </c>
      <c r="B9" s="138" t="s">
        <v>111</v>
      </c>
      <c r="C9" s="124">
        <v>7618</v>
      </c>
      <c r="D9" s="125"/>
      <c r="E9" s="16"/>
      <c r="F9" s="62"/>
      <c r="G9" s="135">
        <v>0.01</v>
      </c>
      <c r="I9" s="134" t="s">
        <v>126</v>
      </c>
      <c r="J9" s="111"/>
    </row>
    <row r="10" spans="1:10" ht="13.95" customHeight="1" x14ac:dyDescent="0.3">
      <c r="A10" s="137" t="s">
        <v>128</v>
      </c>
      <c r="B10" s="138" t="s">
        <v>119</v>
      </c>
      <c r="C10" s="124">
        <f>65000*J2</f>
        <v>17736.835553342462</v>
      </c>
      <c r="D10" s="125"/>
      <c r="E10" s="16"/>
      <c r="F10" s="62"/>
      <c r="G10" s="135">
        <v>0.05</v>
      </c>
      <c r="I10" s="109" t="s">
        <v>129</v>
      </c>
      <c r="J10" s="87"/>
    </row>
  </sheetData>
  <conditionalFormatting sqref="A3">
    <cfRule type="cellIs" dxfId="12" priority="5" operator="equal">
      <formula>"NULL"</formula>
    </cfRule>
  </conditionalFormatting>
  <conditionalFormatting sqref="B6:B7">
    <cfRule type="cellIs" dxfId="10" priority="1" operator="equal">
      <formula>"NULL"</formula>
    </cfRule>
  </conditionalFormatting>
  <conditionalFormatting sqref="B8">
    <cfRule type="cellIs" dxfId="9" priority="2" operator="equal">
      <formula>"NULL"</formula>
    </cfRule>
  </conditionalFormatting>
  <conditionalFormatting sqref="B9">
    <cfRule type="cellIs" dxfId="8" priority="3" operator="equal">
      <formula>"NULL"</formula>
    </cfRule>
  </conditionalFormatting>
  <conditionalFormatting sqref="B10">
    <cfRule type="cellIs" dxfId="7" priority="4" operator="equal">
      <formula>"NULL"</formula>
    </cfRule>
  </conditionalFormatting>
  <pageMargins left="0.7" right="0.7" top="0.75" bottom="0.75" header="0.51180555555555496" footer="0.51180555555555496"/>
  <pageSetup paperSize="9" firstPageNumber="0" orientation="portrait" horizontalDpi="300" verticalDpi="300"/>
  <legacyDrawing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6"/>
  </sheetPr>
  <dimension ref="A1:K197"/>
  <sheetViews>
    <sheetView zoomScale="130" zoomScaleNormal="130" workbookViewId="0">
      <selection activeCell="C2" sqref="C2"/>
    </sheetView>
  </sheetViews>
  <sheetFormatPr baseColWidth="10" defaultColWidth="10.5546875" defaultRowHeight="14.4" x14ac:dyDescent="0.3"/>
  <cols>
    <col min="1" max="1" width="22.109375" style="74" customWidth="1"/>
    <col min="2" max="2" width="35.109375" style="14" customWidth="1"/>
    <col min="3" max="3" width="20.6640625" style="47" customWidth="1"/>
    <col min="4" max="4" width="17" style="72" customWidth="1"/>
    <col min="5" max="5" width="15.88671875" style="94" customWidth="1"/>
    <col min="6" max="6" width="15.88671875" style="16" customWidth="1"/>
    <col min="7" max="7" width="15.88671875" style="56" customWidth="1"/>
    <col min="8" max="8" width="15.88671875" style="16" customWidth="1"/>
    <col min="9" max="9" width="34.109375" style="84" customWidth="1"/>
    <col min="10" max="10" width="28.88671875" style="16" customWidth="1"/>
    <col min="11" max="11" width="11" style="94" customWidth="1"/>
    <col min="12" max="32" width="10.5546875" style="94" customWidth="1"/>
    <col min="33" max="16384" width="10.5546875" style="94"/>
  </cols>
  <sheetData>
    <row r="1" spans="1:11" s="37" customFormat="1" ht="73.2" customHeight="1" thickBot="1" x14ac:dyDescent="0.35">
      <c r="A1" s="65" t="s">
        <v>33</v>
      </c>
      <c r="B1" s="66" t="s">
        <v>34</v>
      </c>
      <c r="C1" s="70" t="s">
        <v>43</v>
      </c>
      <c r="D1" s="71" t="s">
        <v>44</v>
      </c>
      <c r="E1" s="64" t="s">
        <v>45</v>
      </c>
      <c r="F1" s="35" t="s">
        <v>46</v>
      </c>
      <c r="G1" s="38" t="s">
        <v>37</v>
      </c>
      <c r="H1" s="35" t="s">
        <v>38</v>
      </c>
      <c r="I1" s="36" t="s">
        <v>41</v>
      </c>
      <c r="J1" s="36" t="s">
        <v>42</v>
      </c>
    </row>
    <row r="2" spans="1:11" ht="81" customHeight="1" thickTop="1" x14ac:dyDescent="0.3">
      <c r="A2" s="85"/>
      <c r="B2" s="90"/>
      <c r="C2" s="104"/>
      <c r="D2" s="124"/>
      <c r="E2" s="93"/>
      <c r="F2" s="88"/>
      <c r="G2" s="60"/>
      <c r="H2" s="88"/>
      <c r="I2" s="108"/>
      <c r="J2" s="110"/>
      <c r="K2" s="53"/>
    </row>
    <row r="3" spans="1:11" ht="13.95" customHeight="1" x14ac:dyDescent="0.3">
      <c r="A3" s="85"/>
      <c r="B3" s="87"/>
      <c r="C3" s="86"/>
      <c r="D3" s="80"/>
      <c r="E3" s="93"/>
      <c r="F3" s="88"/>
      <c r="G3" s="60"/>
      <c r="H3" s="88"/>
      <c r="I3" s="61"/>
      <c r="J3" s="88"/>
      <c r="K3" s="53"/>
    </row>
    <row r="4" spans="1:11" ht="13.95" customHeight="1" x14ac:dyDescent="0.3">
      <c r="A4" s="82"/>
      <c r="B4" s="87"/>
      <c r="C4" s="86"/>
      <c r="D4" s="80"/>
      <c r="E4" s="93"/>
      <c r="F4" s="88"/>
      <c r="G4" s="60"/>
      <c r="H4" s="88"/>
      <c r="I4" s="61"/>
      <c r="J4" s="88"/>
      <c r="K4" s="53"/>
    </row>
    <row r="5" spans="1:11" ht="13.95" customHeight="1" x14ac:dyDescent="0.3">
      <c r="A5" s="85"/>
      <c r="B5" s="87"/>
      <c r="C5" s="86"/>
      <c r="D5" s="80"/>
      <c r="E5" s="93"/>
      <c r="F5" s="88"/>
      <c r="G5" s="60"/>
      <c r="H5" s="88"/>
      <c r="I5" s="61"/>
      <c r="J5" s="88"/>
      <c r="K5" s="53"/>
    </row>
    <row r="6" spans="1:11" ht="13.95" customHeight="1" x14ac:dyDescent="0.3">
      <c r="A6" s="82"/>
      <c r="B6" s="87"/>
      <c r="C6" s="86"/>
      <c r="D6" s="80"/>
      <c r="E6" s="93"/>
      <c r="F6" s="88"/>
      <c r="G6" s="60"/>
      <c r="H6" s="88"/>
      <c r="I6" s="83"/>
      <c r="J6" s="88"/>
      <c r="K6" s="53"/>
    </row>
    <row r="7" spans="1:11" ht="13.95" customHeight="1" x14ac:dyDescent="0.3">
      <c r="A7" s="82"/>
      <c r="B7" s="87"/>
      <c r="C7" s="86"/>
      <c r="D7" s="80"/>
      <c r="E7" s="93"/>
      <c r="F7" s="88"/>
      <c r="G7" s="60"/>
      <c r="H7" s="88"/>
      <c r="I7" s="83"/>
      <c r="J7" s="88"/>
      <c r="K7" s="53"/>
    </row>
    <row r="8" spans="1:11" ht="13.95" customHeight="1" x14ac:dyDescent="0.3">
      <c r="A8" s="82"/>
      <c r="B8" s="87"/>
      <c r="C8" s="86"/>
      <c r="D8" s="80"/>
      <c r="E8" s="93"/>
      <c r="F8" s="88"/>
      <c r="G8" s="60"/>
      <c r="H8" s="88"/>
      <c r="I8" s="83"/>
      <c r="J8" s="88"/>
      <c r="K8" s="53"/>
    </row>
    <row r="9" spans="1:11" ht="13.95" customHeight="1" x14ac:dyDescent="0.3">
      <c r="A9" s="82"/>
      <c r="B9" s="87"/>
      <c r="C9" s="86"/>
      <c r="D9" s="80"/>
      <c r="E9" s="93"/>
      <c r="F9" s="88"/>
      <c r="G9" s="60"/>
      <c r="H9" s="88"/>
      <c r="I9" s="83"/>
      <c r="J9" s="88"/>
      <c r="K9" s="53"/>
    </row>
    <row r="10" spans="1:11" ht="13.95" customHeight="1" x14ac:dyDescent="0.3">
      <c r="A10" s="82"/>
      <c r="B10" s="87"/>
      <c r="C10" s="86"/>
      <c r="D10" s="80"/>
      <c r="E10" s="93"/>
      <c r="F10" s="88"/>
      <c r="G10" s="60"/>
      <c r="H10" s="88"/>
      <c r="I10" s="83"/>
      <c r="J10" s="88"/>
      <c r="K10" s="54"/>
    </row>
    <row r="11" spans="1:11" ht="13.95" customHeight="1" x14ac:dyDescent="0.3">
      <c r="A11" s="82"/>
      <c r="B11" s="87"/>
      <c r="C11" s="86"/>
      <c r="D11" s="80"/>
      <c r="E11" s="93"/>
      <c r="F11" s="88"/>
      <c r="G11" s="60"/>
      <c r="H11" s="88"/>
      <c r="I11" s="83"/>
      <c r="J11" s="88"/>
      <c r="K11" s="54"/>
    </row>
    <row r="12" spans="1:11" ht="13.95" customHeight="1" x14ac:dyDescent="0.3">
      <c r="A12" s="82"/>
      <c r="B12" s="87"/>
      <c r="C12" s="86"/>
      <c r="D12" s="80"/>
      <c r="E12" s="93"/>
      <c r="F12" s="88"/>
      <c r="G12" s="60"/>
      <c r="H12" s="88"/>
      <c r="I12" s="83"/>
      <c r="J12" s="88"/>
      <c r="K12" s="54"/>
    </row>
    <row r="13" spans="1:11" ht="13.95" customHeight="1" x14ac:dyDescent="0.3">
      <c r="A13" s="82"/>
      <c r="B13" s="87"/>
      <c r="C13" s="86"/>
      <c r="D13" s="80"/>
      <c r="E13" s="93"/>
      <c r="F13" s="88"/>
      <c r="G13" s="60"/>
      <c r="H13" s="88"/>
      <c r="I13" s="83"/>
      <c r="J13" s="88"/>
      <c r="K13" s="53"/>
    </row>
    <row r="14" spans="1:11" ht="13.95" customHeight="1" x14ac:dyDescent="0.3">
      <c r="A14" s="82"/>
      <c r="B14" s="87"/>
      <c r="C14" s="86"/>
      <c r="D14" s="80"/>
      <c r="E14" s="93"/>
      <c r="F14" s="88"/>
      <c r="G14" s="60"/>
      <c r="H14" s="88"/>
      <c r="I14" s="83"/>
      <c r="J14" s="88"/>
      <c r="K14" s="53"/>
    </row>
    <row r="15" spans="1:11" ht="13.95" customHeight="1" x14ac:dyDescent="0.3">
      <c r="A15" s="82"/>
      <c r="B15" s="87"/>
      <c r="C15" s="86"/>
      <c r="D15" s="80"/>
      <c r="E15" s="93"/>
      <c r="F15" s="88"/>
      <c r="G15" s="60"/>
      <c r="H15" s="88"/>
      <c r="I15" s="83"/>
      <c r="J15" s="88"/>
      <c r="K15" s="53"/>
    </row>
    <row r="16" spans="1:11" ht="13.95" customHeight="1" x14ac:dyDescent="0.3">
      <c r="A16" s="82"/>
      <c r="B16" s="87"/>
      <c r="C16" s="86"/>
      <c r="D16" s="80"/>
      <c r="E16" s="93"/>
      <c r="F16" s="88"/>
      <c r="G16" s="60"/>
      <c r="H16" s="88"/>
      <c r="I16" s="83"/>
      <c r="J16" s="88"/>
      <c r="K16" s="53"/>
    </row>
    <row r="17" spans="1:11" ht="13.95" customHeight="1" x14ac:dyDescent="0.3">
      <c r="A17" s="82"/>
      <c r="B17" s="87"/>
      <c r="C17" s="86"/>
      <c r="D17" s="80"/>
      <c r="E17" s="93"/>
      <c r="F17" s="88"/>
      <c r="G17" s="60"/>
      <c r="H17" s="88"/>
      <c r="I17" s="83"/>
      <c r="J17" s="88"/>
      <c r="K17" s="54"/>
    </row>
    <row r="18" spans="1:11" ht="13.95" customHeight="1" x14ac:dyDescent="0.3">
      <c r="C18" s="86"/>
      <c r="D18" s="80"/>
      <c r="E18" s="93"/>
      <c r="F18" s="88"/>
      <c r="G18" s="60"/>
      <c r="H18" s="88"/>
      <c r="I18" s="83"/>
      <c r="J18" s="88"/>
      <c r="K18" s="54"/>
    </row>
    <row r="19" spans="1:11" ht="13.95" customHeight="1" x14ac:dyDescent="0.3">
      <c r="C19" s="86"/>
      <c r="D19" s="80"/>
      <c r="E19" s="93"/>
      <c r="F19" s="88"/>
      <c r="G19" s="60"/>
      <c r="H19" s="88"/>
      <c r="I19" s="83"/>
      <c r="J19" s="88"/>
      <c r="K19" s="54"/>
    </row>
    <row r="20" spans="1:11" ht="13.95" customHeight="1" x14ac:dyDescent="0.3">
      <c r="C20" s="86"/>
      <c r="D20" s="80"/>
      <c r="E20" s="93"/>
      <c r="F20" s="88"/>
      <c r="G20" s="60"/>
      <c r="H20" s="88"/>
      <c r="I20" s="83"/>
      <c r="J20" s="88"/>
      <c r="K20" s="54"/>
    </row>
    <row r="21" spans="1:11" ht="13.95" customHeight="1" x14ac:dyDescent="0.3">
      <c r="A21" s="73"/>
      <c r="C21" s="86"/>
      <c r="D21" s="80"/>
      <c r="E21" s="93"/>
      <c r="F21" s="88"/>
      <c r="G21" s="60"/>
      <c r="H21" s="88"/>
      <c r="I21" s="83"/>
      <c r="J21" s="88"/>
      <c r="K21" s="54"/>
    </row>
    <row r="22" spans="1:11" ht="13.95" customHeight="1" x14ac:dyDescent="0.3">
      <c r="C22" s="86"/>
      <c r="D22" s="80"/>
      <c r="E22" s="93"/>
      <c r="F22" s="88"/>
      <c r="G22" s="60"/>
      <c r="H22" s="88"/>
      <c r="I22" s="83"/>
      <c r="J22" s="88"/>
      <c r="K22" s="54"/>
    </row>
    <row r="23" spans="1:11" ht="13.95" customHeight="1" x14ac:dyDescent="0.3">
      <c r="C23" s="86"/>
      <c r="D23" s="80"/>
      <c r="E23" s="93"/>
      <c r="F23" s="88"/>
      <c r="G23" s="60"/>
      <c r="H23" s="88"/>
      <c r="I23" s="83"/>
      <c r="J23" s="88"/>
      <c r="K23" s="54"/>
    </row>
    <row r="24" spans="1:11" ht="13.95" customHeight="1" x14ac:dyDescent="0.3">
      <c r="C24" s="86"/>
      <c r="D24" s="80"/>
      <c r="E24" s="93"/>
      <c r="F24" s="88"/>
      <c r="G24" s="60"/>
      <c r="H24" s="88"/>
      <c r="I24" s="83"/>
      <c r="J24" s="88"/>
      <c r="K24" s="54"/>
    </row>
    <row r="25" spans="1:11" ht="13.95" customHeight="1" x14ac:dyDescent="0.3">
      <c r="A25" s="73"/>
      <c r="C25" s="86"/>
      <c r="D25" s="80"/>
      <c r="E25" s="93"/>
      <c r="F25" s="88"/>
      <c r="G25" s="60"/>
      <c r="H25" s="88"/>
      <c r="I25" s="83"/>
      <c r="J25" s="88"/>
      <c r="K25" s="54"/>
    </row>
    <row r="26" spans="1:11" ht="13.95" customHeight="1" x14ac:dyDescent="0.3">
      <c r="C26" s="86"/>
      <c r="D26" s="80"/>
      <c r="E26" s="93"/>
      <c r="F26" s="88"/>
      <c r="G26" s="60"/>
      <c r="H26" s="88"/>
      <c r="I26" s="83"/>
      <c r="J26" s="88"/>
      <c r="K26" s="55"/>
    </row>
    <row r="27" spans="1:11" ht="13.95" customHeight="1" x14ac:dyDescent="0.3">
      <c r="C27" s="86"/>
      <c r="D27" s="80"/>
      <c r="E27" s="93"/>
      <c r="F27" s="88"/>
      <c r="G27" s="60"/>
      <c r="H27" s="88"/>
      <c r="I27" s="83"/>
      <c r="J27" s="88"/>
      <c r="K27" s="54"/>
    </row>
    <row r="28" spans="1:11" ht="13.95" customHeight="1" x14ac:dyDescent="0.3">
      <c r="C28" s="86"/>
      <c r="D28" s="80"/>
      <c r="E28" s="93"/>
      <c r="F28" s="88"/>
      <c r="G28" s="60"/>
      <c r="H28" s="88"/>
      <c r="I28" s="83"/>
      <c r="J28" s="88"/>
      <c r="K28" s="54"/>
    </row>
    <row r="29" spans="1:11" ht="13.95" customHeight="1" x14ac:dyDescent="0.3">
      <c r="A29" s="73"/>
      <c r="C29" s="86"/>
      <c r="D29" s="80"/>
      <c r="E29" s="93"/>
      <c r="F29" s="88"/>
      <c r="G29" s="60"/>
      <c r="H29" s="88"/>
      <c r="I29" s="83"/>
      <c r="J29" s="88"/>
      <c r="K29" s="54"/>
    </row>
    <row r="30" spans="1:11" ht="13.95" customHeight="1" x14ac:dyDescent="0.3">
      <c r="C30" s="86"/>
      <c r="D30" s="80"/>
      <c r="E30" s="93"/>
      <c r="F30" s="88"/>
      <c r="G30" s="60"/>
      <c r="H30" s="88"/>
      <c r="I30" s="83"/>
      <c r="J30" s="88"/>
      <c r="K30" s="54"/>
    </row>
    <row r="31" spans="1:11" ht="13.95" customHeight="1" x14ac:dyDescent="0.3">
      <c r="C31" s="86"/>
      <c r="D31" s="80"/>
      <c r="E31" s="93"/>
      <c r="F31" s="88"/>
      <c r="G31" s="60"/>
      <c r="H31" s="88"/>
      <c r="I31" s="83"/>
      <c r="J31" s="88"/>
      <c r="K31" s="54"/>
    </row>
    <row r="32" spans="1:11" ht="13.95" customHeight="1" x14ac:dyDescent="0.3">
      <c r="C32" s="86"/>
      <c r="D32" s="80"/>
      <c r="E32" s="93"/>
      <c r="F32" s="88"/>
      <c r="G32" s="60"/>
      <c r="H32" s="88"/>
      <c r="I32" s="83"/>
      <c r="J32" s="88"/>
      <c r="K32" s="54"/>
    </row>
    <row r="33" spans="1:11" ht="13.95" customHeight="1" x14ac:dyDescent="0.3">
      <c r="A33" s="73"/>
      <c r="C33" s="86"/>
      <c r="D33" s="80"/>
      <c r="E33" s="93"/>
      <c r="F33" s="88"/>
      <c r="G33" s="60"/>
      <c r="H33" s="88"/>
      <c r="I33" s="83"/>
      <c r="J33" s="88"/>
      <c r="K33" s="54"/>
    </row>
    <row r="34" spans="1:11" ht="13.95" customHeight="1" x14ac:dyDescent="0.3">
      <c r="C34" s="81"/>
      <c r="D34" s="80"/>
      <c r="E34" s="93"/>
      <c r="F34" s="88"/>
      <c r="G34" s="60"/>
      <c r="H34" s="88"/>
      <c r="I34" s="83"/>
      <c r="J34" s="88"/>
      <c r="K34" s="54"/>
    </row>
    <row r="35" spans="1:11" ht="13.95" customHeight="1" x14ac:dyDescent="0.3">
      <c r="C35" s="68"/>
      <c r="K35" s="54"/>
    </row>
    <row r="36" spans="1:11" ht="13.95" customHeight="1" x14ac:dyDescent="0.3">
      <c r="C36" s="68"/>
      <c r="K36" s="54"/>
    </row>
    <row r="37" spans="1:11" ht="13.95" customHeight="1" x14ac:dyDescent="0.3">
      <c r="A37" s="73"/>
      <c r="C37" s="68"/>
      <c r="K37" s="53"/>
    </row>
    <row r="38" spans="1:11" ht="13.95" customHeight="1" x14ac:dyDescent="0.3">
      <c r="C38" s="68"/>
      <c r="K38" s="54"/>
    </row>
    <row r="39" spans="1:11" ht="13.95" customHeight="1" x14ac:dyDescent="0.3">
      <c r="C39" s="68"/>
      <c r="K39" s="54"/>
    </row>
    <row r="40" spans="1:11" ht="13.95" customHeight="1" x14ac:dyDescent="0.3">
      <c r="C40" s="68"/>
      <c r="K40" s="54"/>
    </row>
    <row r="41" spans="1:11" ht="13.95" customHeight="1" x14ac:dyDescent="0.3">
      <c r="A41" s="73"/>
      <c r="C41" s="68"/>
      <c r="K41" s="54"/>
    </row>
    <row r="42" spans="1:11" ht="13.95" customHeight="1" x14ac:dyDescent="0.3">
      <c r="C42" s="68"/>
      <c r="K42" s="54"/>
    </row>
    <row r="43" spans="1:11" ht="13.95" customHeight="1" x14ac:dyDescent="0.3">
      <c r="C43" s="68"/>
      <c r="K43" s="54"/>
    </row>
    <row r="44" spans="1:11" ht="13.95" customHeight="1" x14ac:dyDescent="0.3">
      <c r="C44" s="68"/>
      <c r="K44" s="54"/>
    </row>
    <row r="45" spans="1:11" ht="13.95" customHeight="1" x14ac:dyDescent="0.3">
      <c r="A45" s="73"/>
      <c r="C45" s="68"/>
      <c r="K45" s="54"/>
    </row>
    <row r="46" spans="1:11" ht="13.95" customHeight="1" x14ac:dyDescent="0.3">
      <c r="C46" s="68"/>
      <c r="K46" s="54"/>
    </row>
    <row r="47" spans="1:11" ht="13.95" customHeight="1" x14ac:dyDescent="0.3">
      <c r="C47" s="68"/>
      <c r="K47" s="54"/>
    </row>
    <row r="48" spans="1:11" ht="13.95" customHeight="1" x14ac:dyDescent="0.3">
      <c r="C48" s="68"/>
      <c r="K48" s="54"/>
    </row>
    <row r="49" spans="1:11" ht="13.95" customHeight="1" x14ac:dyDescent="0.3">
      <c r="A49" s="73"/>
      <c r="C49" s="68"/>
      <c r="K49" s="54"/>
    </row>
    <row r="50" spans="1:11" ht="13.95" customHeight="1" x14ac:dyDescent="0.3">
      <c r="C50" s="68"/>
      <c r="K50" s="54"/>
    </row>
    <row r="51" spans="1:11" ht="13.95" customHeight="1" x14ac:dyDescent="0.3">
      <c r="C51" s="68"/>
      <c r="K51" s="54"/>
    </row>
    <row r="52" spans="1:11" ht="13.95" customHeight="1" x14ac:dyDescent="0.3">
      <c r="C52" s="68"/>
      <c r="K52" s="54"/>
    </row>
    <row r="53" spans="1:11" ht="13.95" customHeight="1" x14ac:dyDescent="0.3">
      <c r="A53" s="73"/>
      <c r="C53" s="68"/>
      <c r="K53" s="54"/>
    </row>
    <row r="54" spans="1:11" ht="13.95" customHeight="1" x14ac:dyDescent="0.3">
      <c r="C54" s="68"/>
      <c r="K54" s="54"/>
    </row>
    <row r="55" spans="1:11" ht="13.95" customHeight="1" x14ac:dyDescent="0.3">
      <c r="C55" s="68"/>
      <c r="K55" s="54"/>
    </row>
    <row r="56" spans="1:11" ht="13.95" customHeight="1" x14ac:dyDescent="0.3">
      <c r="C56" s="68"/>
      <c r="K56" s="54"/>
    </row>
    <row r="57" spans="1:11" ht="13.95" customHeight="1" x14ac:dyDescent="0.3">
      <c r="A57" s="73"/>
      <c r="C57" s="68"/>
      <c r="K57" s="54"/>
    </row>
    <row r="58" spans="1:11" ht="13.95" customHeight="1" x14ac:dyDescent="0.3">
      <c r="C58" s="68"/>
      <c r="K58" s="54"/>
    </row>
    <row r="59" spans="1:11" ht="13.95" customHeight="1" x14ac:dyDescent="0.3">
      <c r="C59" s="68"/>
      <c r="K59" s="54"/>
    </row>
    <row r="60" spans="1:11" ht="13.95" customHeight="1" x14ac:dyDescent="0.3">
      <c r="C60" s="68"/>
      <c r="K60" s="54"/>
    </row>
    <row r="61" spans="1:11" ht="13.95" customHeight="1" x14ac:dyDescent="0.3">
      <c r="A61" s="73"/>
      <c r="C61" s="68"/>
      <c r="K61" s="54"/>
    </row>
    <row r="62" spans="1:11" ht="13.95" customHeight="1" x14ac:dyDescent="0.3">
      <c r="C62" s="68"/>
      <c r="K62" s="54"/>
    </row>
    <row r="63" spans="1:11" ht="13.95" customHeight="1" x14ac:dyDescent="0.3">
      <c r="C63" s="68"/>
      <c r="K63" s="54"/>
    </row>
    <row r="64" spans="1:11" ht="13.95" customHeight="1" x14ac:dyDescent="0.3">
      <c r="C64" s="68"/>
      <c r="K64" s="54"/>
    </row>
    <row r="65" spans="1:11" ht="13.95" customHeight="1" x14ac:dyDescent="0.3">
      <c r="A65" s="73"/>
      <c r="C65" s="68"/>
      <c r="K65" s="54"/>
    </row>
    <row r="66" spans="1:11" ht="13.95" customHeight="1" x14ac:dyDescent="0.3">
      <c r="C66" s="68"/>
      <c r="K66" s="54"/>
    </row>
    <row r="67" spans="1:11" ht="13.95" customHeight="1" x14ac:dyDescent="0.3">
      <c r="C67" s="68"/>
      <c r="K67" s="54"/>
    </row>
    <row r="68" spans="1:11" ht="13.95" customHeight="1" x14ac:dyDescent="0.3">
      <c r="C68" s="68"/>
      <c r="K68" s="54"/>
    </row>
    <row r="69" spans="1:11" ht="13.95" customHeight="1" x14ac:dyDescent="0.3">
      <c r="A69" s="73"/>
      <c r="C69" s="68"/>
      <c r="K69" s="54"/>
    </row>
    <row r="70" spans="1:11" ht="13.95" customHeight="1" x14ac:dyDescent="0.3">
      <c r="C70" s="68"/>
      <c r="K70" s="54"/>
    </row>
    <row r="71" spans="1:11" ht="13.95" customHeight="1" x14ac:dyDescent="0.3">
      <c r="C71" s="68"/>
      <c r="K71" s="54"/>
    </row>
    <row r="72" spans="1:11" ht="13.95" customHeight="1" x14ac:dyDescent="0.3">
      <c r="C72" s="68"/>
      <c r="K72" s="54"/>
    </row>
    <row r="73" spans="1:11" ht="13.95" customHeight="1" x14ac:dyDescent="0.3">
      <c r="A73" s="73"/>
      <c r="C73" s="68"/>
      <c r="K73" s="54"/>
    </row>
    <row r="74" spans="1:11" ht="13.95" customHeight="1" x14ac:dyDescent="0.3">
      <c r="C74" s="68"/>
      <c r="K74" s="54"/>
    </row>
    <row r="75" spans="1:11" ht="13.95" customHeight="1" x14ac:dyDescent="0.3">
      <c r="C75" s="68"/>
      <c r="K75" s="54"/>
    </row>
    <row r="76" spans="1:11" ht="13.95" customHeight="1" x14ac:dyDescent="0.3">
      <c r="C76" s="68"/>
      <c r="K76" s="54"/>
    </row>
    <row r="77" spans="1:11" ht="13.95" customHeight="1" x14ac:dyDescent="0.3">
      <c r="A77" s="73"/>
      <c r="C77" s="68"/>
      <c r="K77" s="54"/>
    </row>
    <row r="78" spans="1:11" ht="13.95" customHeight="1" x14ac:dyDescent="0.3">
      <c r="C78" s="68"/>
      <c r="K78" s="54"/>
    </row>
    <row r="79" spans="1:11" ht="13.95" customHeight="1" x14ac:dyDescent="0.3">
      <c r="C79" s="68"/>
      <c r="K79" s="54"/>
    </row>
    <row r="80" spans="1:11" ht="13.95" customHeight="1" x14ac:dyDescent="0.3">
      <c r="C80" s="68"/>
      <c r="K80" s="54"/>
    </row>
    <row r="81" spans="1:11" ht="13.95" customHeight="1" x14ac:dyDescent="0.3">
      <c r="A81" s="73"/>
      <c r="C81" s="68"/>
      <c r="K81" s="54"/>
    </row>
    <row r="82" spans="1:11" ht="13.95" customHeight="1" x14ac:dyDescent="0.3">
      <c r="C82" s="68"/>
      <c r="K82" s="54"/>
    </row>
    <row r="83" spans="1:11" ht="13.95" customHeight="1" x14ac:dyDescent="0.3">
      <c r="C83" s="68"/>
      <c r="K83" s="54"/>
    </row>
    <row r="84" spans="1:11" ht="13.95" customHeight="1" x14ac:dyDescent="0.3">
      <c r="C84" s="68"/>
      <c r="K84" s="54"/>
    </row>
    <row r="85" spans="1:11" ht="13.95" customHeight="1" x14ac:dyDescent="0.3">
      <c r="A85" s="73"/>
      <c r="C85" s="68"/>
      <c r="K85" s="54"/>
    </row>
    <row r="86" spans="1:11" ht="13.95" customHeight="1" x14ac:dyDescent="0.3">
      <c r="C86" s="68"/>
      <c r="K86" s="54"/>
    </row>
    <row r="87" spans="1:11" ht="13.95" customHeight="1" x14ac:dyDescent="0.3">
      <c r="C87" s="68"/>
      <c r="K87" s="54"/>
    </row>
    <row r="88" spans="1:11" ht="13.95" customHeight="1" x14ac:dyDescent="0.3">
      <c r="C88" s="68"/>
      <c r="K88" s="54"/>
    </row>
    <row r="89" spans="1:11" ht="13.95" customHeight="1" x14ac:dyDescent="0.3">
      <c r="A89" s="73"/>
      <c r="C89" s="68"/>
      <c r="K89" s="54"/>
    </row>
    <row r="90" spans="1:11" ht="13.95" customHeight="1" x14ac:dyDescent="0.3">
      <c r="C90" s="68"/>
      <c r="K90" s="53"/>
    </row>
    <row r="91" spans="1:11" ht="13.95" customHeight="1" x14ac:dyDescent="0.3">
      <c r="C91" s="68"/>
      <c r="K91" s="53"/>
    </row>
    <row r="92" spans="1:11" ht="13.95" customHeight="1" x14ac:dyDescent="0.3">
      <c r="C92" s="68"/>
      <c r="K92" s="53"/>
    </row>
    <row r="93" spans="1:11" ht="13.95" customHeight="1" x14ac:dyDescent="0.3">
      <c r="A93" s="73"/>
      <c r="C93" s="68"/>
      <c r="K93" s="53"/>
    </row>
    <row r="94" spans="1:11" ht="13.95" customHeight="1" x14ac:dyDescent="0.3">
      <c r="C94" s="68"/>
      <c r="K94" s="54"/>
    </row>
    <row r="95" spans="1:11" ht="13.95" customHeight="1" x14ac:dyDescent="0.3">
      <c r="C95" s="68"/>
      <c r="K95" s="54"/>
    </row>
    <row r="96" spans="1:11" ht="13.95" customHeight="1" x14ac:dyDescent="0.3">
      <c r="C96" s="68"/>
      <c r="K96" s="54"/>
    </row>
    <row r="97" spans="1:11" ht="13.95" customHeight="1" x14ac:dyDescent="0.3">
      <c r="A97" s="73"/>
      <c r="C97" s="68"/>
      <c r="K97" s="54"/>
    </row>
    <row r="98" spans="1:11" ht="13.95" customHeight="1" x14ac:dyDescent="0.3"/>
    <row r="99" spans="1:11" ht="13.95" customHeight="1" x14ac:dyDescent="0.3">
      <c r="C99" s="68"/>
      <c r="E99" s="92"/>
    </row>
    <row r="100" spans="1:11" ht="13.95" customHeight="1" x14ac:dyDescent="0.3">
      <c r="C100" s="68"/>
      <c r="E100" s="92"/>
    </row>
    <row r="101" spans="1:11" ht="13.95" customHeight="1" x14ac:dyDescent="0.3">
      <c r="A101" s="73"/>
      <c r="C101" s="68"/>
      <c r="E101" s="92"/>
    </row>
    <row r="102" spans="1:11" ht="13.95" customHeight="1" x14ac:dyDescent="0.3">
      <c r="D102" s="75"/>
    </row>
    <row r="103" spans="1:11" ht="13.95" customHeight="1" x14ac:dyDescent="0.3">
      <c r="C103" s="69"/>
    </row>
    <row r="104" spans="1:11" ht="13.95" customHeight="1" x14ac:dyDescent="0.3">
      <c r="D104" s="75"/>
    </row>
    <row r="105" spans="1:11" ht="13.95" customHeight="1" x14ac:dyDescent="0.3">
      <c r="C105" s="69"/>
    </row>
    <row r="106" spans="1:11" ht="13.95" customHeight="1" x14ac:dyDescent="0.3">
      <c r="E106" s="92"/>
    </row>
    <row r="107" spans="1:11" ht="13.95" customHeight="1" x14ac:dyDescent="0.3">
      <c r="D107" s="75"/>
    </row>
    <row r="108" spans="1:11" ht="13.95" customHeight="1" x14ac:dyDescent="0.3">
      <c r="C108" s="69"/>
    </row>
    <row r="109" spans="1:11" ht="13.95" customHeight="1" x14ac:dyDescent="0.3">
      <c r="D109" s="75"/>
    </row>
    <row r="110" spans="1:11" ht="13.95" customHeight="1" x14ac:dyDescent="0.3">
      <c r="C110" s="69"/>
    </row>
    <row r="111" spans="1:11" ht="13.95" customHeight="1" x14ac:dyDescent="0.3">
      <c r="E111" s="92"/>
    </row>
    <row r="112" spans="1:11" ht="13.95" customHeight="1" x14ac:dyDescent="0.3"/>
    <row r="113" spans="3:4" ht="13.95" customHeight="1" x14ac:dyDescent="0.3">
      <c r="D113" s="75"/>
    </row>
    <row r="114" spans="3:4" ht="13.95" customHeight="1" x14ac:dyDescent="0.3">
      <c r="C114" s="69"/>
    </row>
    <row r="115" spans="3:4" ht="13.95" customHeight="1" x14ac:dyDescent="0.3"/>
    <row r="116" spans="3:4" ht="13.95" customHeight="1" x14ac:dyDescent="0.3"/>
    <row r="117" spans="3:4" ht="13.95" customHeight="1" x14ac:dyDescent="0.3">
      <c r="D117" s="75"/>
    </row>
    <row r="118" spans="3:4" ht="13.95" customHeight="1" x14ac:dyDescent="0.3">
      <c r="C118" s="69"/>
    </row>
    <row r="119" spans="3:4" ht="13.95" customHeight="1" x14ac:dyDescent="0.3"/>
    <row r="120" spans="3:4" ht="13.95" customHeight="1" x14ac:dyDescent="0.3">
      <c r="D120" s="75"/>
    </row>
    <row r="121" spans="3:4" ht="13.95" customHeight="1" x14ac:dyDescent="0.3">
      <c r="C121" s="69"/>
    </row>
    <row r="122" spans="3:4" ht="13.95" customHeight="1" x14ac:dyDescent="0.3"/>
    <row r="123" spans="3:4" ht="13.95" customHeight="1" x14ac:dyDescent="0.3">
      <c r="D123" s="75"/>
    </row>
    <row r="124" spans="3:4" ht="13.95" customHeight="1" x14ac:dyDescent="0.3">
      <c r="C124" s="69"/>
    </row>
    <row r="125" spans="3:4" ht="13.95" customHeight="1" x14ac:dyDescent="0.3"/>
    <row r="126" spans="3:4" ht="13.95" customHeight="1" x14ac:dyDescent="0.3">
      <c r="D126" s="75"/>
    </row>
    <row r="127" spans="3:4" ht="13.95" customHeight="1" x14ac:dyDescent="0.3">
      <c r="C127" s="69"/>
    </row>
    <row r="128" spans="3:4" ht="13.95" customHeight="1" x14ac:dyDescent="0.3"/>
    <row r="129" spans="3:4" ht="13.95" customHeight="1" x14ac:dyDescent="0.3"/>
    <row r="130" spans="3:4" ht="13.95" customHeight="1" x14ac:dyDescent="0.3"/>
    <row r="131" spans="3:4" ht="13.95" customHeight="1" x14ac:dyDescent="0.3"/>
    <row r="132" spans="3:4" ht="13.95" customHeight="1" x14ac:dyDescent="0.3">
      <c r="D132" s="75"/>
    </row>
    <row r="133" spans="3:4" ht="13.95" customHeight="1" x14ac:dyDescent="0.3">
      <c r="C133" s="69"/>
    </row>
    <row r="134" spans="3:4" ht="13.95" customHeight="1" x14ac:dyDescent="0.3"/>
    <row r="135" spans="3:4" ht="13.95" customHeight="1" x14ac:dyDescent="0.3">
      <c r="D135" s="75"/>
    </row>
    <row r="136" spans="3:4" ht="13.95" customHeight="1" x14ac:dyDescent="0.3">
      <c r="C136" s="69"/>
    </row>
    <row r="137" spans="3:4" ht="13.95" customHeight="1" x14ac:dyDescent="0.3"/>
    <row r="138" spans="3:4" ht="13.95" customHeight="1" x14ac:dyDescent="0.3">
      <c r="D138" s="75"/>
    </row>
    <row r="139" spans="3:4" ht="13.95" customHeight="1" x14ac:dyDescent="0.3">
      <c r="C139" s="69"/>
    </row>
    <row r="140" spans="3:4" ht="13.95" customHeight="1" x14ac:dyDescent="0.3"/>
    <row r="141" spans="3:4" ht="13.95" customHeight="1" x14ac:dyDescent="0.3">
      <c r="D141" s="75"/>
    </row>
    <row r="142" spans="3:4" ht="13.95" customHeight="1" x14ac:dyDescent="0.3">
      <c r="C142" s="69"/>
    </row>
    <row r="143" spans="3:4" ht="13.95" customHeight="1" x14ac:dyDescent="0.3"/>
    <row r="144" spans="3:4" ht="13.95" customHeight="1" x14ac:dyDescent="0.3">
      <c r="D144" s="75"/>
    </row>
    <row r="145" spans="3:4" ht="13.95" customHeight="1" x14ac:dyDescent="0.3">
      <c r="C145" s="69"/>
    </row>
    <row r="146" spans="3:4" ht="13.95" customHeight="1" x14ac:dyDescent="0.3">
      <c r="D146" s="75"/>
    </row>
    <row r="147" spans="3:4" ht="13.95" customHeight="1" x14ac:dyDescent="0.3">
      <c r="C147" s="69"/>
    </row>
    <row r="148" spans="3:4" ht="13.95" customHeight="1" x14ac:dyDescent="0.3"/>
    <row r="149" spans="3:4" ht="13.95" customHeight="1" x14ac:dyDescent="0.3"/>
    <row r="150" spans="3:4" ht="13.95" customHeight="1" x14ac:dyDescent="0.3">
      <c r="D150" s="75"/>
    </row>
    <row r="151" spans="3:4" ht="13.95" customHeight="1" x14ac:dyDescent="0.3">
      <c r="C151" s="69"/>
    </row>
    <row r="152" spans="3:4" ht="13.95" customHeight="1" x14ac:dyDescent="0.3"/>
    <row r="153" spans="3:4" ht="13.95" customHeight="1" x14ac:dyDescent="0.3"/>
    <row r="154" spans="3:4" ht="13.95" customHeight="1" x14ac:dyDescent="0.3"/>
    <row r="155" spans="3:4" ht="13.95" customHeight="1" x14ac:dyDescent="0.3"/>
    <row r="156" spans="3:4" ht="13.95" customHeight="1" x14ac:dyDescent="0.3"/>
    <row r="157" spans="3:4" ht="13.95" customHeight="1" x14ac:dyDescent="0.3">
      <c r="D157" s="75"/>
    </row>
    <row r="158" spans="3:4" ht="13.95" customHeight="1" x14ac:dyDescent="0.3">
      <c r="C158" s="69"/>
    </row>
    <row r="159" spans="3:4" ht="13.95" customHeight="1" x14ac:dyDescent="0.3"/>
    <row r="160" spans="3:4" ht="13.95" customHeight="1" x14ac:dyDescent="0.3">
      <c r="D160" s="75"/>
    </row>
    <row r="161" spans="3:11" ht="13.95" customHeight="1" x14ac:dyDescent="0.3">
      <c r="C161" s="69"/>
    </row>
    <row r="162" spans="3:11" ht="13.95" customHeight="1" x14ac:dyDescent="0.3"/>
    <row r="163" spans="3:11" ht="13.95" customHeight="1" x14ac:dyDescent="0.3">
      <c r="D163" s="75"/>
    </row>
    <row r="164" spans="3:11" ht="13.95" customHeight="1" x14ac:dyDescent="0.3">
      <c r="C164" s="69"/>
    </row>
    <row r="165" spans="3:11" ht="13.95" customHeight="1" x14ac:dyDescent="0.3"/>
    <row r="166" spans="3:11" ht="13.95" customHeight="1" x14ac:dyDescent="0.3">
      <c r="K166" s="54"/>
    </row>
    <row r="167" spans="3:11" ht="13.95" customHeight="1" x14ac:dyDescent="0.3">
      <c r="K167" s="54"/>
    </row>
    <row r="168" spans="3:11" ht="13.95" customHeight="1" x14ac:dyDescent="0.3">
      <c r="K168" s="54"/>
    </row>
    <row r="169" spans="3:11" ht="13.95" customHeight="1" x14ac:dyDescent="0.3">
      <c r="K169" s="54"/>
    </row>
    <row r="170" spans="3:11" ht="13.95" customHeight="1" x14ac:dyDescent="0.3">
      <c r="K170" s="54"/>
    </row>
    <row r="171" spans="3:11" ht="13.95" customHeight="1" x14ac:dyDescent="0.3">
      <c r="K171" s="54"/>
    </row>
    <row r="172" spans="3:11" ht="13.95" customHeight="1" x14ac:dyDescent="0.3">
      <c r="K172" s="54"/>
    </row>
    <row r="173" spans="3:11" ht="13.95" customHeight="1" x14ac:dyDescent="0.3">
      <c r="K173" s="54"/>
    </row>
    <row r="174" spans="3:11" ht="13.95" customHeight="1" x14ac:dyDescent="0.3">
      <c r="K174" s="54"/>
    </row>
    <row r="175" spans="3:11" ht="13.95" customHeight="1" x14ac:dyDescent="0.3">
      <c r="K175" s="54"/>
    </row>
    <row r="190" spans="11:11" ht="13.95" customHeight="1" x14ac:dyDescent="0.3">
      <c r="K190" s="54"/>
    </row>
    <row r="191" spans="11:11" ht="13.95" customHeight="1" x14ac:dyDescent="0.3">
      <c r="K191" s="54"/>
    </row>
    <row r="196" ht="13.95" customHeight="1" x14ac:dyDescent="0.3"/>
    <row r="197" ht="13.95" customHeight="1" x14ac:dyDescent="0.3"/>
  </sheetData>
  <pageMargins left="0.7" right="0.7" top="0.75" bottom="0.75" header="0.51180555555555496" footer="0.51180555555555496"/>
  <pageSetup paperSize="9" firstPageNumber="0" orientation="portrait" horizontalDpi="300" verticalDpi="300"/>
  <legacy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6"/>
  </sheetPr>
  <dimension ref="A1:I1048568"/>
  <sheetViews>
    <sheetView zoomScale="85" zoomScaleNormal="85" workbookViewId="0">
      <selection activeCell="E10" sqref="E10"/>
    </sheetView>
  </sheetViews>
  <sheetFormatPr baseColWidth="10" defaultColWidth="10.5546875" defaultRowHeight="14.4" x14ac:dyDescent="0.3"/>
  <cols>
    <col min="1" max="1" width="19.6640625" style="74" customWidth="1"/>
    <col min="2" max="2" width="35.6640625" style="14" customWidth="1"/>
    <col min="3" max="3" width="31.33203125" style="14" customWidth="1"/>
    <col min="4" max="4" width="39.33203125" style="139" customWidth="1"/>
    <col min="5" max="5" width="46.6640625" style="14" customWidth="1"/>
    <col min="6" max="6" width="52.44140625" style="72" customWidth="1"/>
    <col min="7" max="7" width="48.33203125" style="47" customWidth="1"/>
    <col min="8" max="8" width="31.33203125" style="14" customWidth="1"/>
    <col min="9" max="9" width="19.6640625" style="14" customWidth="1"/>
  </cols>
  <sheetData>
    <row r="1" spans="1:9" s="37" customFormat="1" ht="38.4" customHeight="1" thickBot="1" x14ac:dyDescent="0.35">
      <c r="A1" s="106" t="s">
        <v>47</v>
      </c>
      <c r="B1" s="66" t="s">
        <v>33</v>
      </c>
      <c r="C1" s="66" t="s">
        <v>34</v>
      </c>
      <c r="D1" s="101" t="s">
        <v>48</v>
      </c>
      <c r="E1" s="77" t="s">
        <v>49</v>
      </c>
      <c r="F1" s="67" t="s">
        <v>50</v>
      </c>
      <c r="G1" s="76" t="s">
        <v>51</v>
      </c>
      <c r="H1" s="36" t="s">
        <v>41</v>
      </c>
      <c r="I1" s="36" t="s">
        <v>42</v>
      </c>
    </row>
    <row r="2" spans="1:9" ht="30.6" customHeight="1" thickTop="1" x14ac:dyDescent="0.3">
      <c r="A2" s="82"/>
      <c r="B2" s="85"/>
      <c r="C2" s="90"/>
      <c r="D2" s="104"/>
      <c r="E2" s="124"/>
      <c r="F2" s="80"/>
      <c r="G2" s="167"/>
      <c r="H2" s="161"/>
      <c r="I2" s="88"/>
    </row>
    <row r="3" spans="1:9" ht="42" customHeight="1" x14ac:dyDescent="0.3">
      <c r="A3" s="82"/>
      <c r="C3" s="122"/>
      <c r="D3" s="141"/>
      <c r="E3" s="87"/>
      <c r="F3" s="80"/>
      <c r="G3" s="168"/>
      <c r="H3" s="162"/>
      <c r="I3" s="88"/>
    </row>
    <row r="4" spans="1:9" ht="38.4" customHeight="1" x14ac:dyDescent="0.3">
      <c r="A4" s="142"/>
      <c r="B4" s="107"/>
      <c r="C4" s="107"/>
      <c r="D4" s="117"/>
      <c r="E4" s="112"/>
      <c r="F4" s="113"/>
      <c r="G4" s="169"/>
      <c r="H4" s="126"/>
      <c r="I4" s="163"/>
    </row>
    <row r="5" spans="1:9" ht="34.200000000000003" customHeight="1" x14ac:dyDescent="0.3">
      <c r="A5" s="143"/>
      <c r="B5" s="140"/>
      <c r="C5" s="123"/>
      <c r="D5" s="118"/>
      <c r="E5" s="114"/>
      <c r="F5" s="115"/>
      <c r="G5" s="170"/>
      <c r="H5" s="127"/>
      <c r="I5" s="164"/>
    </row>
    <row r="6" spans="1:9" ht="13.95" customHeight="1" x14ac:dyDescent="0.3">
      <c r="A6" s="82"/>
      <c r="D6" s="86"/>
      <c r="E6" s="87"/>
      <c r="F6" s="80"/>
      <c r="G6" s="171"/>
      <c r="H6" s="165"/>
      <c r="I6" s="88"/>
    </row>
    <row r="7" spans="1:9" ht="13.95" customHeight="1" x14ac:dyDescent="0.3">
      <c r="A7" s="82"/>
      <c r="C7" s="122"/>
      <c r="D7" s="119"/>
      <c r="E7" s="87"/>
      <c r="F7" s="80"/>
      <c r="G7" s="168"/>
      <c r="H7" s="166"/>
      <c r="I7" s="88"/>
    </row>
    <row r="8" spans="1:9" ht="36" customHeight="1" x14ac:dyDescent="0.3">
      <c r="A8" s="142"/>
      <c r="B8" s="107"/>
      <c r="C8" s="107"/>
      <c r="D8" s="117"/>
      <c r="E8" s="112"/>
      <c r="F8" s="113"/>
      <c r="G8" s="169"/>
      <c r="H8" s="165"/>
      <c r="I8" s="116"/>
    </row>
    <row r="9" spans="1:9" ht="34.950000000000003" customHeight="1" x14ac:dyDescent="0.3">
      <c r="A9" s="143"/>
      <c r="B9" s="140"/>
      <c r="C9" s="123"/>
      <c r="D9" s="120"/>
      <c r="E9" s="91"/>
      <c r="F9" s="144"/>
      <c r="G9" s="170"/>
      <c r="H9" s="166"/>
      <c r="I9" s="89"/>
    </row>
    <row r="10" spans="1:9" ht="40.950000000000003" customHeight="1" x14ac:dyDescent="0.3">
      <c r="A10" s="82"/>
      <c r="D10" s="86"/>
      <c r="E10" s="87"/>
      <c r="F10" s="80"/>
      <c r="G10" s="172"/>
      <c r="H10" s="162"/>
      <c r="I10" s="88"/>
    </row>
    <row r="11" spans="1:9" ht="35.4" customHeight="1" x14ac:dyDescent="0.3">
      <c r="A11" s="82"/>
      <c r="C11" s="122"/>
      <c r="D11" s="121"/>
      <c r="E11" s="87"/>
      <c r="F11" s="80"/>
      <c r="G11" s="172"/>
      <c r="H11" s="162"/>
      <c r="I11" s="88"/>
    </row>
    <row r="12" spans="1:9" ht="56.4" customHeight="1" x14ac:dyDescent="0.3">
      <c r="A12" s="142"/>
      <c r="B12" s="107"/>
      <c r="C12" s="107"/>
      <c r="D12" s="117"/>
      <c r="E12" s="112"/>
      <c r="F12" s="113"/>
      <c r="G12" s="159"/>
      <c r="H12" s="165"/>
      <c r="I12" s="145"/>
    </row>
    <row r="13" spans="1:9" ht="81.599999999999994" customHeight="1" x14ac:dyDescent="0.3">
      <c r="A13" s="143"/>
      <c r="B13" s="140"/>
      <c r="C13" s="123"/>
      <c r="D13" s="105"/>
      <c r="E13" s="114"/>
      <c r="F13" s="115"/>
      <c r="G13" s="160"/>
      <c r="H13" s="166"/>
      <c r="I13" s="146"/>
    </row>
    <row r="14" spans="1:9" ht="13.95" customHeight="1" x14ac:dyDescent="0.3"/>
    <row r="15" spans="1:9" ht="13.95" customHeight="1" x14ac:dyDescent="0.3"/>
    <row r="16" spans="1:9" ht="13.95" customHeight="1" x14ac:dyDescent="0.3"/>
    <row r="17" ht="13.95" customHeight="1" x14ac:dyDescent="0.3"/>
    <row r="18" ht="13.95" customHeight="1" x14ac:dyDescent="0.3"/>
    <row r="19" ht="13.95" customHeight="1" x14ac:dyDescent="0.3"/>
    <row r="20" ht="13.95" customHeight="1" x14ac:dyDescent="0.3"/>
    <row r="21" ht="13.95" customHeight="1" x14ac:dyDescent="0.3"/>
    <row r="22" ht="13.95" customHeight="1" x14ac:dyDescent="0.3"/>
    <row r="23" ht="13.95" customHeight="1" x14ac:dyDescent="0.3"/>
    <row r="24" ht="13.95" customHeight="1" x14ac:dyDescent="0.3"/>
    <row r="25" ht="13.95" customHeight="1" x14ac:dyDescent="0.3"/>
    <row r="26" ht="13.95" customHeight="1" x14ac:dyDescent="0.3"/>
    <row r="27" ht="13.95" customHeight="1" x14ac:dyDescent="0.3"/>
    <row r="28" ht="13.95" customHeight="1" x14ac:dyDescent="0.3"/>
    <row r="29" ht="13.95" customHeight="1" x14ac:dyDescent="0.3"/>
    <row r="30" ht="13.95" customHeight="1" x14ac:dyDescent="0.3"/>
    <row r="31" ht="13.95" customHeight="1" x14ac:dyDescent="0.3"/>
    <row r="32" ht="13.95" customHeight="1" x14ac:dyDescent="0.3"/>
    <row r="33" ht="13.95" customHeight="1" x14ac:dyDescent="0.3"/>
    <row r="34" ht="13.95" customHeight="1" x14ac:dyDescent="0.3"/>
    <row r="35" ht="13.95" customHeight="1" x14ac:dyDescent="0.3"/>
    <row r="36" ht="13.95" customHeight="1" x14ac:dyDescent="0.3"/>
    <row r="37" ht="13.95" customHeight="1" x14ac:dyDescent="0.3"/>
    <row r="38" ht="13.95" customHeight="1" x14ac:dyDescent="0.3"/>
    <row r="39" ht="13.95" customHeight="1" x14ac:dyDescent="0.3"/>
    <row r="40" ht="13.95" customHeight="1" x14ac:dyDescent="0.3"/>
    <row r="41" ht="13.95" customHeight="1" x14ac:dyDescent="0.3"/>
    <row r="42" ht="13.95" customHeight="1" x14ac:dyDescent="0.3"/>
    <row r="43" ht="13.95" customHeight="1" x14ac:dyDescent="0.3"/>
    <row r="46" ht="13.95" customHeight="1" x14ac:dyDescent="0.3"/>
    <row r="47" ht="13.95" customHeight="1" x14ac:dyDescent="0.3"/>
    <row r="72" ht="13.95" customHeight="1" x14ac:dyDescent="0.3"/>
    <row r="1048527" ht="12.75" customHeight="1" x14ac:dyDescent="0.3"/>
    <row r="1048528" ht="12.75" customHeight="1" x14ac:dyDescent="0.3"/>
    <row r="1048529" ht="12.75" customHeight="1" x14ac:dyDescent="0.3"/>
    <row r="1048530" ht="12.75" customHeight="1" x14ac:dyDescent="0.3"/>
    <row r="1048531" ht="12.75" customHeight="1" x14ac:dyDescent="0.3"/>
    <row r="1048532" ht="12.75" customHeight="1" x14ac:dyDescent="0.3"/>
    <row r="1048533" ht="12.75" customHeight="1" x14ac:dyDescent="0.3"/>
    <row r="1048534" ht="12.75" customHeight="1" x14ac:dyDescent="0.3"/>
    <row r="1048535" ht="12.75" customHeight="1" x14ac:dyDescent="0.3"/>
    <row r="1048536" ht="12.75" customHeight="1" x14ac:dyDescent="0.3"/>
    <row r="1048537" ht="12.75" customHeight="1" x14ac:dyDescent="0.3"/>
    <row r="1048538" ht="12.75" customHeight="1" x14ac:dyDescent="0.3"/>
    <row r="1048539" ht="12.75" customHeight="1" x14ac:dyDescent="0.3"/>
    <row r="1048540" ht="12.75" customHeight="1" x14ac:dyDescent="0.3"/>
    <row r="1048541" ht="12.75" customHeight="1" x14ac:dyDescent="0.3"/>
    <row r="1048542" ht="12.75" customHeight="1" x14ac:dyDescent="0.3"/>
    <row r="1048543" ht="12.75" customHeight="1" x14ac:dyDescent="0.3"/>
    <row r="1048544" ht="12.75" customHeight="1" x14ac:dyDescent="0.3"/>
    <row r="1048545" ht="12.75" customHeight="1" x14ac:dyDescent="0.3"/>
    <row r="1048546" ht="12.75" customHeight="1" x14ac:dyDescent="0.3"/>
    <row r="1048547" ht="12.75" customHeight="1" x14ac:dyDescent="0.3"/>
    <row r="1048548" ht="12.75" customHeight="1" x14ac:dyDescent="0.3"/>
    <row r="1048549" ht="12.75" customHeight="1" x14ac:dyDescent="0.3"/>
    <row r="1048550" ht="12.75" customHeight="1" x14ac:dyDescent="0.3"/>
    <row r="1048551" ht="12.75" customHeight="1" x14ac:dyDescent="0.3"/>
    <row r="1048552" ht="12.75" customHeight="1" x14ac:dyDescent="0.3"/>
    <row r="1048553" ht="12.75" customHeight="1" x14ac:dyDescent="0.3"/>
    <row r="1048554" ht="12.75" customHeight="1" x14ac:dyDescent="0.3"/>
    <row r="1048555" ht="12.75" customHeight="1" x14ac:dyDescent="0.3"/>
    <row r="1048556" ht="12.75" customHeight="1" x14ac:dyDescent="0.3"/>
    <row r="1048557" ht="12.75" customHeight="1" x14ac:dyDescent="0.3"/>
    <row r="1048558" ht="12.75" customHeight="1" x14ac:dyDescent="0.3"/>
    <row r="1048559" ht="12.75" customHeight="1" x14ac:dyDescent="0.3"/>
    <row r="1048560" ht="12.75" customHeight="1" x14ac:dyDescent="0.3"/>
    <row r="1048561" ht="12.75" customHeight="1" x14ac:dyDescent="0.3"/>
    <row r="1048562" ht="12.75" customHeight="1" x14ac:dyDescent="0.3"/>
    <row r="1048563" ht="12.75" customHeight="1" x14ac:dyDescent="0.3"/>
    <row r="1048564" ht="12.75" customHeight="1" x14ac:dyDescent="0.3"/>
    <row r="1048565" ht="12.75" customHeight="1" x14ac:dyDescent="0.3"/>
    <row r="1048566" ht="12.75" customHeight="1" x14ac:dyDescent="0.3"/>
    <row r="1048567" ht="12.75" customHeight="1" x14ac:dyDescent="0.3"/>
    <row r="1048568" ht="12.75" customHeight="1" x14ac:dyDescent="0.3"/>
  </sheetData>
  <mergeCells count="12">
    <mergeCell ref="G12:G13"/>
    <mergeCell ref="H2:H3"/>
    <mergeCell ref="I4:I5"/>
    <mergeCell ref="H8:H9"/>
    <mergeCell ref="H10:H11"/>
    <mergeCell ref="H6:H7"/>
    <mergeCell ref="G2:G3"/>
    <mergeCell ref="G4:G5"/>
    <mergeCell ref="G6:G7"/>
    <mergeCell ref="G8:G9"/>
    <mergeCell ref="G10:G11"/>
    <mergeCell ref="H12:H13"/>
  </mergeCells>
  <conditionalFormatting sqref="C3">
    <cfRule type="cellIs" dxfId="6" priority="4" operator="equal">
      <formula>"NULL"</formula>
    </cfRule>
  </conditionalFormatting>
  <conditionalFormatting sqref="C2">
    <cfRule type="cellIs" dxfId="5" priority="5" operator="equal">
      <formula>"NULL"</formula>
    </cfRule>
  </conditionalFormatting>
  <conditionalFormatting sqref="C4">
    <cfRule type="cellIs" dxfId="4" priority="6" operator="equal">
      <formula>"NULL"</formula>
    </cfRule>
  </conditionalFormatting>
  <conditionalFormatting sqref="C5">
    <cfRule type="cellIs" dxfId="3" priority="7" operator="equal">
      <formula>"NULL"</formula>
    </cfRule>
  </conditionalFormatting>
  <conditionalFormatting sqref="C6 C8 C10 C12">
    <cfRule type="cellIs" dxfId="2" priority="2" operator="equal">
      <formula>"NULL"</formula>
    </cfRule>
  </conditionalFormatting>
  <conditionalFormatting sqref="C7 C9 C11">
    <cfRule type="cellIs" dxfId="1" priority="3" operator="equal">
      <formula>"NULL"</formula>
    </cfRule>
  </conditionalFormatting>
  <conditionalFormatting sqref="C13">
    <cfRule type="cellIs" dxfId="0" priority="1" operator="equal">
      <formula>"NULL"</formula>
    </cfRule>
  </conditionalFormatting>
  <pageMargins left="0.7" right="0.7" top="0.75" bottom="0.75" header="0.51180555555555496" footer="0.51180555555555496"/>
  <pageSetup paperSize="9" firstPageNumber="0" orientation="portrait" horizontalDpi="300" verticalDpi="300"/>
  <legacyDrawing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11</vt:i4>
      </vt:variant>
      <vt:variant>
        <vt:lpstr>Plages nommées</vt:lpstr>
      </vt:variant>
      <vt:variant>
        <vt:i4>2</vt:i4>
      </vt:variant>
    </vt:vector>
  </HeadingPairs>
  <TitlesOfParts>
    <vt:vector size="13" baseType="lpstr">
      <vt:lpstr>READ ME</vt:lpstr>
      <vt:lpstr>Fonctionnalités</vt:lpstr>
      <vt:lpstr>Produits</vt:lpstr>
      <vt:lpstr>Secteurs</vt:lpstr>
      <vt:lpstr>Echanges territoires</vt:lpstr>
      <vt:lpstr>Structure des flux</vt:lpstr>
      <vt:lpstr>Données</vt:lpstr>
      <vt:lpstr>Min Max</vt:lpstr>
      <vt:lpstr>Contraintes</vt:lpstr>
      <vt:lpstr>Conversions</vt:lpstr>
      <vt:lpstr>Etiquettes</vt:lpstr>
      <vt:lpstr>Fin_source_de_donnes</vt:lpstr>
      <vt:lpstr>Sources_de_donnees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Cecile Cordier</dc:creator>
  <cp:lastModifiedBy>alexbis</cp:lastModifiedBy>
  <cp:revision>210</cp:revision>
  <dcterms:created xsi:type="dcterms:W3CDTF">2015-06-05T18:19:34Z</dcterms:created>
  <dcterms:modified xsi:type="dcterms:W3CDTF">2022-09-16T08:03:00Z</dcterms:modified>
  <dc:language>en-US</dc:language>
</cp:coreProperties>
</file>