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comments/comment1.xml" ContentType="application/vnd.openxmlformats-officedocument.spreadsheetml.comments+xml"/>
  <Override PartName="/xl/worksheets/sheet2.xml" ContentType="application/vnd.openxmlformats-officedocument.spreadsheetml.worksheet+xml"/>
  <Override PartName="/xl/comments/comment2.xml" ContentType="application/vnd.openxmlformats-officedocument.spreadsheetml.comments+xml"/>
  <Override PartName="/xl/worksheets/sheet3.xml" ContentType="application/vnd.openxmlformats-officedocument.spreadsheetml.worksheet+xml"/>
  <Override PartName="/xl/worksheets/sheet4.xml" ContentType="application/vnd.openxmlformats-officedocument.spreadsheetml.worksheet+xml"/>
  <Override PartName="/xl/comments/comment3.xml" ContentType="application/vnd.openxmlformats-officedocument.spreadsheetml.comments+xml"/>
  <Override PartName="/xl/worksheets/sheet5.xml" ContentType="application/vnd.openxmlformats-officedocument.spreadsheetml.worksheet+xml"/>
  <Override PartName="/xl/comments/comment4.xml" ContentType="application/vnd.openxmlformats-officedocument.spreadsheetml.comments+xml"/>
  <Override PartName="/xl/worksheets/sheet6.xml" ContentType="application/vnd.openxmlformats-officedocument.spreadsheetml.worksheet+xml"/>
  <Override PartName="/xl/comments/comment5.xml" ContentType="application/vnd.openxmlformats-officedocument.spreadsheetml.comments+xml"/>
  <Override PartName="/xl/worksheets/sheet7.xml" ContentType="application/vnd.openxmlformats-officedocument.spreadsheetml.worksheet+xml"/>
  <Override PartName="/xl/comments/comment6.xml" ContentType="application/vnd.openxmlformats-officedocument.spreadsheetml.comments+xml"/>
  <Override PartName="/xl/worksheets/sheet8.xml" ContentType="application/vnd.openxmlformats-officedocument.spreadsheetml.worksheet+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s>
</file>

<file path=xl/workbook.xml><?xml version="1.0" encoding="utf-8"?>
<workbook xmlns="http://schemas.openxmlformats.org/spreadsheetml/2006/main">
  <workbookPr/>
  <bookViews>
    <workbookView visibility="visible" minimized="0" showHorizontalScroll="1" showVerticalScroll="1" showSheetTabs="1" xWindow="1880" yWindow="2800" windowWidth="29000" windowHeight="15800" tabRatio="600" firstSheet="0" activeTab="7" autoFilterDateGrouping="1"/>
  </bookViews>
  <sheets>
    <sheet xmlns:r="http://schemas.openxmlformats.org/officeDocument/2006/relationships" name="Etiquettes" sheetId="1" state="visible" r:id="rId1"/>
    <sheet xmlns:r="http://schemas.openxmlformats.org/officeDocument/2006/relationships" name="Noeuds" sheetId="2" state="visible" r:id="rId2"/>
    <sheet xmlns:r="http://schemas.openxmlformats.org/officeDocument/2006/relationships" name="Table entrée sortie" sheetId="3" state="visible" r:id="rId3"/>
    <sheet xmlns:r="http://schemas.openxmlformats.org/officeDocument/2006/relationships" name="Données" sheetId="4" state="visible" r:id="rId4"/>
    <sheet xmlns:r="http://schemas.openxmlformats.org/officeDocument/2006/relationships" name="Contraintes" sheetId="5" state="visible" r:id="rId5"/>
    <sheet xmlns:r="http://schemas.openxmlformats.org/officeDocument/2006/relationships" name="Résultats" sheetId="6" state="visible" r:id="rId6"/>
    <sheet xmlns:r="http://schemas.openxmlformats.org/officeDocument/2006/relationships" name="Analyses des résultats" sheetId="7" state="visible" r:id="rId7"/>
    <sheet xmlns:r="http://schemas.openxmlformats.org/officeDocument/2006/relationships" name="IOT" sheetId="8" state="visible" r:id="rId8"/>
  </sheets>
  <definedNames/>
  <calcPr calcId="181029" fullCalcOnLoad="1"/>
</workbook>
</file>

<file path=xl/styles.xml><?xml version="1.0" encoding="utf-8"?>
<styleSheet xmlns="http://schemas.openxmlformats.org/spreadsheetml/2006/main">
  <numFmts count="0"/>
  <fonts count="7">
    <font>
      <name val="Calibri"/>
      <family val="2"/>
      <color theme="1"/>
      <sz val="11"/>
      <scheme val="minor"/>
    </font>
    <font>
      <name val="Calibri"/>
      <b val="1"/>
      <color rgb="FFFFFFFF"/>
      <sz val="11"/>
    </font>
    <font>
      <name val="Calibri"/>
      <family val="2"/>
      <color theme="1"/>
      <sz val="11"/>
      <scheme val="minor"/>
    </font>
    <font>
      <name val="Calibri"/>
      <b val="1"/>
      <color rgb="FFFFFFFF"/>
      <sz val="11"/>
    </font>
    <font>
      <name val="Calibri"/>
      <family val="2"/>
      <b val="1"/>
      <color theme="1"/>
      <sz val="18"/>
      <scheme val="minor"/>
    </font>
    <font>
      <b val="1"/>
    </font>
    <font>
      <b val="1"/>
      <color rgb="00FFFFFF"/>
    </font>
  </fonts>
  <fills count="11">
    <fill>
      <patternFill/>
    </fill>
    <fill>
      <patternFill patternType="gray125"/>
    </fill>
    <fill>
      <patternFill patternType="solid">
        <fgColor rgb="FF9BBB59"/>
      </patternFill>
    </fill>
    <fill>
      <patternFill patternType="solid">
        <fgColor rgb="FF4F81BD"/>
      </patternFill>
    </fill>
    <fill>
      <patternFill patternType="solid">
        <fgColor rgb="FF87A9D2"/>
      </patternFill>
    </fill>
    <fill>
      <patternFill patternType="solid">
        <fgColor rgb="FF8064A2"/>
      </patternFill>
    </fill>
    <fill>
      <patternFill patternType="solid">
        <fgColor theme="0" tint="-0.1499984740745262"/>
        <bgColor indexed="64"/>
      </patternFill>
    </fill>
    <fill>
      <patternFill patternType="solid">
        <fgColor rgb="009BBB59"/>
      </patternFill>
    </fill>
    <fill>
      <patternFill patternType="solid">
        <fgColor rgb="004F81BD"/>
      </patternFill>
    </fill>
    <fill>
      <patternFill patternType="solid">
        <fgColor rgb="0087A9D2"/>
      </patternFill>
    </fill>
    <fill>
      <patternFill patternType="solid">
        <fgColor rgb="008064A2"/>
      </patternFill>
    </fill>
  </fills>
  <borders count="15">
    <border>
      <left/>
      <right/>
      <top/>
      <bottom/>
      <diagonal/>
    </border>
    <border>
      <left style="thin">
        <color auto="1"/>
      </left>
      <right style="thin">
        <color auto="1"/>
      </right>
      <top style="thin">
        <color auto="1"/>
      </top>
      <bottom style="thin">
        <color auto="1"/>
      </bottom>
      <diagonal/>
    </border>
    <border>
      <left style="thin">
        <color rgb="FF000000"/>
      </left>
      <right style="thin">
        <color rgb="FF000000"/>
      </right>
      <top/>
      <bottom/>
      <diagonal/>
    </border>
    <border>
      <left style="thin">
        <color rgb="FF000000"/>
      </left>
      <right style="thin">
        <color rgb="FF000000"/>
      </right>
      <top style="thin">
        <color rgb="FF000000"/>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right style="thin"/>
      <top style="thin"/>
      <bottom style="thin"/>
    </border>
    <border>
      <left style="thin">
        <color rgb="00000000"/>
      </left>
      <right style="thin">
        <color rgb="00000000"/>
      </right>
    </border>
    <border>
      <left style="thin">
        <color rgb="00000000"/>
      </left>
      <right style="thin">
        <color rgb="00000000"/>
      </right>
      <top style="thin">
        <color rgb="00000000"/>
      </top>
    </border>
  </borders>
  <cellStyleXfs count="2">
    <xf numFmtId="0" fontId="2" fillId="0" borderId="0"/>
    <xf numFmtId="9" fontId="2" fillId="0" borderId="0"/>
  </cellStyleXfs>
  <cellXfs count="45">
    <xf numFmtId="0" fontId="0" fillId="0" borderId="0" pivotButton="0" quotePrefix="0" xfId="0"/>
    <xf numFmtId="0" fontId="3" fillId="2" borderId="1" applyAlignment="1" pivotButton="0" quotePrefix="0" xfId="0">
      <alignment vertical="top" wrapText="1" shrinkToFit="1"/>
    </xf>
    <xf numFmtId="0" fontId="0" fillId="0" borderId="2" applyAlignment="1" pivotButton="0" quotePrefix="0" xfId="0">
      <alignment horizontal="center" vertical="center"/>
    </xf>
    <xf numFmtId="0" fontId="3" fillId="3" borderId="1" applyAlignment="1" pivotButton="0" quotePrefix="0" xfId="0">
      <alignment vertical="top" wrapText="1" shrinkToFit="1"/>
    </xf>
    <xf numFmtId="0" fontId="3" fillId="4" borderId="1" applyAlignment="1" pivotButton="0" quotePrefix="0" xfId="0">
      <alignment horizontal="center" vertical="top"/>
    </xf>
    <xf numFmtId="0" fontId="0" fillId="0" borderId="3" applyAlignment="1" pivotButton="0" quotePrefix="0" xfId="0">
      <alignment horizontal="center" vertical="center"/>
    </xf>
    <xf numFmtId="0" fontId="3" fillId="5" borderId="1" applyAlignment="1" pivotButton="0" quotePrefix="0" xfId="0">
      <alignment vertical="top" wrapText="1" shrinkToFit="1"/>
    </xf>
    <xf numFmtId="0" fontId="1" fillId="4" borderId="1" applyAlignment="1" pivotButton="0" quotePrefix="0" xfId="0">
      <alignment horizontal="left" textRotation="90"/>
    </xf>
    <xf numFmtId="0" fontId="1" fillId="4" borderId="1" applyAlignment="1" pivotButton="0" quotePrefix="0" xfId="0">
      <alignment horizontal="center" vertical="top"/>
    </xf>
    <xf numFmtId="0" fontId="0" fillId="0" borderId="4" pivotButton="0" quotePrefix="0" xfId="0"/>
    <xf numFmtId="0" fontId="0" fillId="0" borderId="5" pivotButton="0" quotePrefix="0" xfId="0"/>
    <xf numFmtId="0" fontId="0" fillId="0" borderId="6" pivotButton="0" quotePrefix="0" xfId="0"/>
    <xf numFmtId="0" fontId="0" fillId="0" borderId="7" pivotButton="0" quotePrefix="0" xfId="0"/>
    <xf numFmtId="0" fontId="0" fillId="0" borderId="0" pivotButton="0" quotePrefix="0" xfId="0"/>
    <xf numFmtId="0" fontId="0" fillId="0" borderId="8" pivotButton="0" quotePrefix="0" xfId="0"/>
    <xf numFmtId="0" fontId="0" fillId="0" borderId="9" pivotButton="0" quotePrefix="0" xfId="0"/>
    <xf numFmtId="0" fontId="0" fillId="0" borderId="10" pivotButton="0" quotePrefix="0" xfId="0"/>
    <xf numFmtId="0" fontId="0" fillId="0" borderId="11" pivotButton="0" quotePrefix="0" xfId="0"/>
    <xf numFmtId="0" fontId="4" fillId="0" borderId="0" applyAlignment="1" pivotButton="0" quotePrefix="0" xfId="0">
      <alignment horizontal="center" vertical="center" wrapText="1"/>
    </xf>
    <xf numFmtId="1" fontId="0" fillId="0" borderId="0" pivotButton="0" quotePrefix="0" xfId="0"/>
    <xf numFmtId="1" fontId="0" fillId="6" borderId="0" pivotButton="0" quotePrefix="0" xfId="0"/>
    <xf numFmtId="1" fontId="0" fillId="0" borderId="6" pivotButton="0" quotePrefix="0" xfId="0"/>
    <xf numFmtId="1" fontId="0" fillId="0" borderId="8" pivotButton="0" quotePrefix="0" xfId="0"/>
    <xf numFmtId="1" fontId="0" fillId="0" borderId="9" pivotButton="0" quotePrefix="0" xfId="0"/>
    <xf numFmtId="1" fontId="0" fillId="0" borderId="10" pivotButton="0" quotePrefix="0" xfId="0"/>
    <xf numFmtId="9" fontId="2" fillId="0" borderId="6" pivotButton="0" quotePrefix="0" xfId="1"/>
    <xf numFmtId="9" fontId="2" fillId="0" borderId="8" pivotButton="0" quotePrefix="0" xfId="1"/>
    <xf numFmtId="9" fontId="2" fillId="0" borderId="9" pivotButton="0" quotePrefix="0" xfId="1"/>
    <xf numFmtId="9" fontId="2" fillId="0" borderId="10" pivotButton="0" quotePrefix="0" xfId="1"/>
    <xf numFmtId="9" fontId="2" fillId="0" borderId="11" pivotButton="0" quotePrefix="0" xfId="1"/>
    <xf numFmtId="9" fontId="2" fillId="0" borderId="4" applyAlignment="1" pivotButton="0" quotePrefix="0" xfId="1">
      <alignment horizontal="center"/>
    </xf>
    <xf numFmtId="9" fontId="2" fillId="0" borderId="5" applyAlignment="1" pivotButton="0" quotePrefix="0" xfId="1">
      <alignment horizontal="center"/>
    </xf>
    <xf numFmtId="9" fontId="2" fillId="0" borderId="6" applyAlignment="1" pivotButton="0" quotePrefix="0" xfId="1">
      <alignment horizontal="center"/>
    </xf>
    <xf numFmtId="9" fontId="2" fillId="0" borderId="7" applyAlignment="1" pivotButton="0" quotePrefix="0" xfId="1">
      <alignment horizontal="center"/>
    </xf>
    <xf numFmtId="9" fontId="2" fillId="0" borderId="0" applyAlignment="1" pivotButton="0" quotePrefix="0" xfId="1">
      <alignment horizontal="center"/>
    </xf>
    <xf numFmtId="9" fontId="2" fillId="0" borderId="8" applyAlignment="1" pivotButton="0" quotePrefix="0" xfId="1">
      <alignment horizontal="center"/>
    </xf>
    <xf numFmtId="9" fontId="2" fillId="0" borderId="9" applyAlignment="1" pivotButton="0" quotePrefix="0" xfId="1">
      <alignment horizontal="center"/>
    </xf>
    <xf numFmtId="9" fontId="2" fillId="0" borderId="10" applyAlignment="1" pivotButton="0" quotePrefix="0" xfId="1">
      <alignment horizontal="center"/>
    </xf>
    <xf numFmtId="9" fontId="2" fillId="0" borderId="11" applyAlignment="1" pivotButton="0" quotePrefix="0" xfId="1">
      <alignment horizontal="center"/>
    </xf>
    <xf numFmtId="0" fontId="6" fillId="7" borderId="12" applyAlignment="1" pivotButton="0" quotePrefix="0" xfId="0">
      <alignment horizontal="general" vertical="top" wrapText="1" shrinkToFit="1"/>
    </xf>
    <xf numFmtId="0" fontId="0" fillId="0" borderId="13" applyAlignment="1" pivotButton="0" quotePrefix="0" xfId="0">
      <alignment horizontal="center" vertical="center"/>
    </xf>
    <xf numFmtId="0" fontId="6" fillId="8" borderId="12" applyAlignment="1" pivotButton="0" quotePrefix="0" xfId="0">
      <alignment horizontal="general" vertical="top" wrapText="1" shrinkToFit="1"/>
    </xf>
    <xf numFmtId="0" fontId="6" fillId="9" borderId="12" applyAlignment="1" pivotButton="0" quotePrefix="0" xfId="0">
      <alignment horizontal="center" vertical="top"/>
    </xf>
    <xf numFmtId="0" fontId="0" fillId="0" borderId="14" applyAlignment="1" pivotButton="0" quotePrefix="0" xfId="0">
      <alignment horizontal="center" vertical="center"/>
    </xf>
    <xf numFmtId="0" fontId="6" fillId="10" borderId="12" applyAlignment="1" pivotButton="0" quotePrefix="0" xfId="0">
      <alignment horizontal="general" vertical="top" wrapText="1" shrinkToFit="1"/>
    </xf>
  </cellXfs>
  <cellStyles count="2">
    <cellStyle name="Normal" xfId="0" builtinId="0"/>
    <cellStyle name="Pourcentage" xfId="1" builtinId="5"/>
  </cellStyles>
  <dxfs count="14">
    <dxf>
      <font>
        <color rgb="FFD1DEEE"/>
      </font>
      <fill>
        <patternFill>
          <bgColor rgb="FFD1DEEE"/>
        </patternFill>
      </fill>
    </dxf>
    <dxf>
      <font>
        <color rgb="FFD1DEEE"/>
      </font>
      <fill>
        <patternFill>
          <bgColor rgb="FFD1DEEE"/>
        </patternFill>
      </fill>
    </dxf>
    <dxf>
      <font>
        <color rgb="FFD1DEEE"/>
      </font>
      <fill>
        <patternFill>
          <bgColor rgb="FFD1DEEE"/>
        </patternFill>
      </fill>
    </dxf>
    <dxf>
      <font>
        <color rgb="FFD1DEEE"/>
      </font>
      <fill>
        <patternFill>
          <bgColor rgb="FFD1DEEE"/>
        </patternFill>
      </fill>
    </dxf>
    <dxf>
      <font>
        <color rgb="FFD1DEEE"/>
      </font>
      <fill>
        <patternFill>
          <bgColor rgb="FFD1DEEE"/>
        </patternFill>
      </fill>
    </dxf>
    <dxf>
      <font>
        <color rgb="FFD1DEEE"/>
      </font>
      <fill>
        <patternFill>
          <bgColor rgb="FFD1DEEE"/>
        </patternFill>
      </fill>
    </dxf>
    <dxf>
      <font>
        <color rgb="FFD1DEEE"/>
      </font>
      <fill>
        <patternFill>
          <bgColor rgb="FFD1DEEE"/>
        </patternFill>
      </fill>
    </dxf>
    <dxf>
      <font>
        <color rgb="FFD1DEEE"/>
      </font>
      <fill>
        <patternFill>
          <bgColor rgb="FFD1DEEE"/>
        </patternFill>
      </fill>
    </dxf>
    <dxf>
      <font>
        <color rgb="FFD1DEEE"/>
      </font>
      <fill>
        <patternFill>
          <bgColor rgb="FFD1DEEE"/>
        </patternFill>
      </fill>
    </dxf>
    <dxf>
      <font>
        <color rgb="FFD1DEEE"/>
      </font>
      <fill>
        <patternFill>
          <bgColor rgb="FFD1DEEE"/>
        </patternFill>
      </fill>
    </dxf>
    <dxf>
      <font>
        <color rgb="FFD1DEEE"/>
      </font>
      <fill>
        <patternFill>
          <bgColor rgb="FFD1DEEE"/>
        </patternFill>
      </fill>
    </dxf>
    <dxf>
      <font>
        <color rgb="FFD1DEEE"/>
      </font>
      <fill>
        <patternFill>
          <bgColor rgb="FFD1DEEE"/>
        </patternFill>
      </fill>
    </dxf>
    <dxf>
      <font>
        <color rgb="FFD1DEEE"/>
      </font>
      <fill>
        <patternFill>
          <bgColor rgb="FFD1DEEE"/>
        </patternFill>
      </fill>
    </dxf>
    <dxf>
      <font>
        <color rgb="00D1DEEE"/>
      </font>
      <fill>
        <patternFill>
          <bgColor rgb="00D1DEEE"/>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Relationships xmlns="http://schemas.openxmlformats.org/package/2006/relationships"><Relationship Type="http://schemas.openxmlformats.org/officeDocument/2006/relationships/worksheet" Target="/xl/worksheets/sheet1.xml" Id="rId1"/><Relationship Type="http://schemas.openxmlformats.org/officeDocument/2006/relationships/worksheet" Target="/xl/worksheets/sheet2.xml" Id="rId2"/><Relationship Type="http://schemas.openxmlformats.org/officeDocument/2006/relationships/worksheet" Target="/xl/worksheets/sheet3.xml" Id="rId3"/><Relationship Type="http://schemas.openxmlformats.org/officeDocument/2006/relationships/worksheet" Target="/xl/worksheets/sheet4.xml" Id="rId4"/><Relationship Type="http://schemas.openxmlformats.org/officeDocument/2006/relationships/worksheet" Target="/xl/worksheets/sheet5.xml" Id="rId5"/><Relationship Type="http://schemas.openxmlformats.org/officeDocument/2006/relationships/worksheet" Target="/xl/worksheets/sheet6.xml" Id="rId6"/><Relationship Type="http://schemas.openxmlformats.org/officeDocument/2006/relationships/worksheet" Target="/xl/worksheets/sheet7.xml" Id="rId7"/><Relationship Type="http://schemas.openxmlformats.org/officeDocument/2006/relationships/worksheet" Target="/xl/worksheets/sheet8.xml" Id="rId8"/><Relationship Type="http://schemas.openxmlformats.org/officeDocument/2006/relationships/styles" Target="styles.xml" Id="rId9"/><Relationship Type="http://schemas.openxmlformats.org/officeDocument/2006/relationships/theme" Target="theme/theme1.xml" Id="rId10"/></Relationships>
</file>

<file path=xl/comments/comment1.xml><?xml version="1.0" encoding="utf-8"?>
<comments xmlns="http://schemas.openxmlformats.org/spreadsheetml/2006/main">
  <authors>
    <author/>
  </authors>
  <commentList>
    <comment ref="A1" authorId="0" shapeId="0">
      <text>
        <t>Cette colonne permet de lister les différents noms de groupe d'étiquettes                   présents pour présenter de façon différente les données sur les diagrammes de Sankey.</t>
      </text>
    </comment>
    <comment ref="B1" authorId="0" shapeId="0">
      <text>
        <t>Il existe trois types d'étiquettes qui peuvent êter utilisées: 
                   Etiquette_dimension: Cette étiquette permet de rajouter des dimensions                   de temps ou d'espace pour avoir plusieurs représentations (spatiales ou temporelles)                   de la filière.
 Pour donner un exemple, plusieurs années peuvent être renseignées dans                   le même fichier pour toutes les données, et ces données sur la même filière pourront                   être affichées indépendamment pour chaque année. 
 Etiquette_noeud: Cette étiquette                   permet de rajouter une information sur des noeuds pour, par la suite, pouvoir les filtrer                   sur le diagramme de Sankey. Il pourra ainsi être choisi de n'afficher que certaines                   sous-parties de la filière étudiée. 
 Etiquette_flux: Cette étiquette permet de rajouter                   une information sur les flux pour pouvoir afficher des informations sur les flux et sur                   les données utilisées grâce à des codes couleurs différents. Un exemple serait le degré                    d'incertitude de la donnée, ou encore les sources utilisées.</t>
      </text>
    </comment>
    <comment ref="C1" authorId="0" shapeId="0">
      <text>
        <t>Cette colonne rassemble toutes les étiquettes appartenant aux groupes                   d'étiquette définis en colonne A. 
 Il faut lister tous les noms d'étiquettes                   en les séparant un double point. 
 Exemple: nom1:nom2:nom3.</t>
      </text>
    </comment>
    <comment ref="D1" authorId="0" shapeId="0">
      <text>
        <t>Cette colonne permet de déterminer quelle palette de couleur                         (étant associée à un groupe d'étiquette) sera pris en compte pour                         la représentation graphique sous forme de diagramme de Sankey. 
                         Pour ce faire, il faut placer un 1 sur la ligne du groupe d'étiquette                         choisi comme référence.</t>
      </text>
    </comment>
    <comment ref="E1" authorId="0" shapeId="0">
      <text>
        <t>Palette de couleur</t>
      </text>
    </comment>
    <comment ref="F1" authorId="0" shapeId="0">
      <text>
        <t>Couleurs</t>
      </text>
    </comment>
  </commentList>
</comments>
</file>

<file path=xl/comments/comment2.xml><?xml version="1.0" encoding="utf-8"?>
<comments xmlns="http://schemas.openxmlformats.org/spreadsheetml/2006/main">
  <authors>
    <author/>
  </authors>
  <commentList>
    <comment ref="A1" authorId="0" shapeId="0">
      <text>
        <t>Niveau</t>
      </text>
    </comment>
    <comment ref="B1" authorId="0" shapeId="0">
      <text>
        <t>Noeuds</t>
      </text>
    </comment>
    <comment ref="C1" authorId="0" shapeId="0">
      <text>
        <t>Contraintes de conservation de la masse</t>
      </text>
    </comment>
  </commentList>
</comments>
</file>

<file path=xl/comments/comment3.xml><?xml version="1.0" encoding="utf-8"?>
<comments xmlns="http://schemas.openxmlformats.org/spreadsheetml/2006/main">
  <authors>
    <author/>
  </authors>
  <commentList>
    <comment ref="A1" authorId="0" shapeId="0">
      <text>
        <t>Origine du flux.
Donnée obligatoire pour réaliser l'AFM.</t>
      </text>
    </comment>
    <comment ref="B1" authorId="0" shapeId="0">
      <text>
        <t>Destination du flux.
Donnée obligatoire pour réaliser l'AFM.</t>
      </text>
    </comment>
    <comment ref="C1" authorId="0" shapeId="0">
      <text>
        <t>Valeur du flux dans l'unité de référence de l'AFM.
Donnée                     obligatoire pour réaliser l'AFM.</t>
      </text>
    </comment>
  </commentList>
</comments>
</file>

<file path=xl/comments/comment4.xml><?xml version="1.0" encoding="utf-8"?>
<comments xmlns="http://schemas.openxmlformats.org/spreadsheetml/2006/main">
  <authors>
    <author/>
  </authors>
  <commentList>
    <comment ref="A1" authorId="0" shapeId="0">
      <text>
        <t>L'identifiant permet de lier les flux appartenant à la même relation contrainte.</t>
      </text>
    </comment>
    <comment ref="B1" authorId="0" shapeId="0">
      <text>
        <t>Origine du flux. 
 Donnée obligatoire pour réaliser l'AFM</t>
      </text>
    </comment>
    <comment ref="C1" authorId="0" shapeId="0">
      <text>
        <t>Destination du flux. 
 Donnée obligatoire pour réaliser l'AFM</t>
      </text>
    </comment>
    <comment ref="D1" authorId="0" shapeId="0">
      <text>
        <t>Cette colonne permet d'insérer une contrainte d'égalité sur les flux ayant le                        même identifiant. 
 Pour donner un exemple, si il y a deux flux de valeur X et Y étant                        lié par une contrainte a*X = b*Y, eq = 0 doit se lire comme étant: 
 a*X - b*Y = 0 
                        Il faut donc renseigner a pour le flux de valeur X et -b pour le flux de valeur Y dans la                        colonne D.
 Donnée obligatoire pour réaliser l'AFM si la contrainte est                        une contrainte d'égalité.</t>
      </text>
    </comment>
    <comment ref="E1" authorId="0" shapeId="0">
      <text>
        <t>Cette colonne permet d'insérer une contrainte d'inégalité sur les flux                               ayant le même identifiant. 
 Pour donner un exemple, si il y a deux flux                               de valeur X et Y étant lié par une contrainte a*X &lt;= b*Y, eq  &lt;= 0 doit se                              lire comme étant: 
 a*X - b*Y &lt;= 0 
 Il faut donc renseigner a pour le flux                              de valeur X et -b pour le flux de valeur Y dans la colonne F. 
                              Donnée obligatoire pour réaliser l'AFM si la contrainte est une                                contrainte d'inégalité haute.</t>
      </text>
    </comment>
    <comment ref="F1" authorId="0" shapeId="0">
      <text>
        <t>Cette colonne permet d'insérer une contrainte d'inégalité sur les flux                               ayant le même identifiant. 
 Pour donner un exemple, si il y a deux flux                               de valeur X et Y étant lié par une contrainte a*X &gt;= b*Y, eq &gt;= 0 doit se                               lire comme étant: 
 a*X - b*Y &gt;= 0 
 Il faut donc renseigner a pour le flux                              de valeur X et -b pour le flux de valeur Y dans la colonne E. 
 Donnée obligatoire                              pour réaliser l'AFM si la contrainte est une contrainte d'inégalité basse.</t>
      </text>
    </comment>
  </commentList>
</comments>
</file>

<file path=xl/comments/comment5.xml><?xml version="1.0" encoding="utf-8"?>
<comments xmlns="http://schemas.openxmlformats.org/spreadsheetml/2006/main">
  <authors>
    <author/>
  </authors>
  <commentList>
    <comment ref="A1" authorId="0" shapeId="0">
      <text>
        <t>Origine</t>
      </text>
    </comment>
    <comment ref="B1" authorId="0" shapeId="0">
      <text>
        <t>Destination</t>
      </text>
    </comment>
    <comment ref="D1" authorId="0" shapeId="0">
      <text>
        <t>Valeur de sortie du modèle</t>
      </text>
    </comment>
  </commentList>
</comments>
</file>

<file path=xl/comments/comment6.xml><?xml version="1.0" encoding="utf-8"?>
<comments xmlns="http://schemas.openxmlformats.org/spreadsheetml/2006/main">
  <authors>
    <author/>
  </authors>
  <commentList>
    <comment ref="A1" authorId="0" shapeId="0">
      <text>
        <t>Origine</t>
      </text>
    </comment>
    <comment ref="B1" authorId="0" shapeId="0">
      <text>
        <t>Destination</t>
      </text>
    </comment>
    <comment ref="C1" authorId="0" shapeId="0">
      <text>
        <t>Valeur de sortie du modèle</t>
      </text>
    </comment>
    <comment ref="D1" authorId="0" shapeId="0">
      <text>
        <t>Valeur d'entrée</t>
      </text>
    </comment>
    <comment ref="E1" authorId="0" shapeId="0">
      <text>
        <t>Incertitude d'entrée</t>
      </text>
    </comment>
    <comment ref="G1" authorId="0" shapeId="0">
      <text>
        <t>Minimum d'entrée</t>
      </text>
    </comment>
    <comment ref="H1" authorId="0" shapeId="0">
      <text>
        <t>Maximum d'entrée</t>
      </text>
    </comment>
    <comment ref="I1" authorId="0" shapeId="0">
      <text>
        <t>Ecart entrée/sortie exprimé en nombre d'écart-type</t>
      </text>
    </comment>
    <comment ref="K1" authorId="0" shapeId="0">
      <text>
        <t>Type de variable</t>
      </text>
    </comment>
  </commentList>
</comment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comments" Target="/xl/comments/comment1.xml" Id="comments"/><Relationship Type="http://schemas.openxmlformats.org/officeDocument/2006/relationships/vmlDrawing" Target="/xl/drawings/commentsDrawing1.vml" Id="anysvml"/></Relationships>
</file>

<file path=xl/worksheets/_rels/sheet2.xml.rels><Relationships xmlns="http://schemas.openxmlformats.org/package/2006/relationships"><Relationship Type="http://schemas.openxmlformats.org/officeDocument/2006/relationships/comments" Target="/xl/comments/comment2.xml" Id="comments"/><Relationship Type="http://schemas.openxmlformats.org/officeDocument/2006/relationships/vmlDrawing" Target="/xl/drawings/commentsDrawing2.vml" Id="anysvml"/></Relationships>
</file>

<file path=xl/worksheets/_rels/sheet4.xml.rels><Relationships xmlns="http://schemas.openxmlformats.org/package/2006/relationships"><Relationship Type="http://schemas.openxmlformats.org/officeDocument/2006/relationships/comments" Target="/xl/comments/comment3.xml" Id="comments"/><Relationship Type="http://schemas.openxmlformats.org/officeDocument/2006/relationships/vmlDrawing" Target="/xl/drawings/commentsDrawing3.vml" Id="anysvml"/></Relationships>
</file>

<file path=xl/worksheets/_rels/sheet5.xml.rels><Relationships xmlns="http://schemas.openxmlformats.org/package/2006/relationships"><Relationship Type="http://schemas.openxmlformats.org/officeDocument/2006/relationships/comments" Target="/xl/comments/comment4.xml" Id="comments"/><Relationship Type="http://schemas.openxmlformats.org/officeDocument/2006/relationships/vmlDrawing" Target="/xl/drawings/commentsDrawing4.vml" Id="anysvml"/></Relationships>
</file>

<file path=xl/worksheets/_rels/sheet6.xml.rels><Relationships xmlns="http://schemas.openxmlformats.org/package/2006/relationships"><Relationship Type="http://schemas.openxmlformats.org/officeDocument/2006/relationships/comments" Target="/xl/comments/comment5.xml" Id="comments"/><Relationship Type="http://schemas.openxmlformats.org/officeDocument/2006/relationships/vmlDrawing" Target="/xl/drawings/commentsDrawing5.vml" Id="anysvml"/></Relationships>
</file>

<file path=xl/worksheets/_rels/sheet7.xml.rels><Relationships xmlns="http://schemas.openxmlformats.org/package/2006/relationships"><Relationship Type="http://schemas.openxmlformats.org/officeDocument/2006/relationships/comments" Target="/xl/comments/comment6.xml" Id="comments"/><Relationship Type="http://schemas.openxmlformats.org/officeDocument/2006/relationships/vmlDrawing" Target="/xl/drawings/commentsDrawing6.vml" Id="anysvml"/></Relationships>
</file>

<file path=xl/worksheets/sheet1.xml><?xml version="1.0" encoding="utf-8"?>
<worksheet xmlns="http://schemas.openxmlformats.org/spreadsheetml/2006/main">
  <sheetPr>
    <tabColor rgb="009BBB59"/>
    <outlinePr summaryBelow="1" summaryRight="1"/>
    <pageSetUpPr/>
  </sheetPr>
  <dimension ref="A1:F3"/>
  <sheetViews>
    <sheetView workbookViewId="0">
      <selection activeCell="A1" sqref="A1"/>
    </sheetView>
  </sheetViews>
  <sheetFormatPr baseColWidth="8" defaultRowHeight="15"/>
  <cols>
    <col width="22" customWidth="1" style="13" min="1" max="1"/>
    <col width="16" customWidth="1" style="13" min="2" max="2"/>
    <col width="40" customWidth="1" style="13" min="3" max="3"/>
    <col width="15" customWidth="1" style="13" min="4" max="4"/>
    <col width="16" customWidth="1" style="13" min="5" max="5"/>
    <col width="13" customWidth="1" style="13" min="6" max="6"/>
  </cols>
  <sheetData>
    <row r="1">
      <c r="A1" s="39" t="inlineStr">
        <is>
          <t>Name</t>
        </is>
      </c>
      <c r="B1" s="39" t="inlineStr">
        <is>
          <t>Type</t>
        </is>
      </c>
      <c r="C1" s="39" t="inlineStr">
        <is>
          <t>Tags</t>
        </is>
      </c>
      <c r="D1" s="39" t="inlineStr">
        <is>
          <t>Palette</t>
        </is>
      </c>
      <c r="E1" s="39" t="inlineStr">
        <is>
          <t>Colormap</t>
        </is>
      </c>
      <c r="F1" s="39" t="inlineStr">
        <is>
          <t>Color</t>
        </is>
      </c>
    </row>
    <row r="2">
      <c r="A2" s="40" t="inlineStr">
        <is>
          <t>Type de donnée</t>
        </is>
      </c>
      <c r="B2" s="40" t="inlineStr">
        <is>
          <t>fluxTags</t>
        </is>
      </c>
      <c r="C2" s="40" t="inlineStr">
        <is>
          <t>Donnée calculée:Donnée collectée</t>
        </is>
      </c>
      <c r="D2" s="40" t="n">
        <v>0</v>
      </c>
      <c r="E2" s="40" t="inlineStr"/>
      <c r="F2" s="40" t="inlineStr"/>
    </row>
    <row r="3">
      <c r="A3" s="40" t="inlineStr">
        <is>
          <t>Type de donnée</t>
        </is>
      </c>
      <c r="B3" s="40" t="inlineStr">
        <is>
          <t>fluxTags</t>
        </is>
      </c>
      <c r="C3" s="40" t="inlineStr">
        <is>
          <t>Donnée calculée:Donnée collectée</t>
        </is>
      </c>
      <c r="D3" s="40" t="inlineStr"/>
      <c r="E3" s="40" t="inlineStr"/>
      <c r="F3" s="40" t="inlineStr"/>
    </row>
  </sheetData>
  <pageMargins left="0.75" right="0.75" top="1" bottom="1" header="0.5" footer="0.5"/>
  <legacyDrawing xmlns:r="http://schemas.openxmlformats.org/officeDocument/2006/relationships" r:id="anysvml"/>
</worksheet>
</file>

<file path=xl/worksheets/sheet2.xml><?xml version="1.0" encoding="utf-8"?>
<worksheet xmlns="http://schemas.openxmlformats.org/spreadsheetml/2006/main">
  <sheetPr>
    <tabColor rgb="004F81BD"/>
    <outlinePr summaryBelow="1" summaryRight="1"/>
    <pageSetUpPr/>
  </sheetPr>
  <dimension ref="A1:C21"/>
  <sheetViews>
    <sheetView workbookViewId="0">
      <selection activeCell="A1" sqref="A1"/>
    </sheetView>
  </sheetViews>
  <sheetFormatPr baseColWidth="8" defaultRowHeight="15"/>
  <cols>
    <col width="28" customWidth="1" style="13" min="1" max="1"/>
    <col width="45" customWidth="1" style="13" min="2" max="2"/>
    <col width="27" customWidth="1" style="13" min="3" max="3"/>
  </cols>
  <sheetData>
    <row r="1">
      <c r="A1" s="41" t="inlineStr">
        <is>
          <t>Niveau d'aggrégation</t>
        </is>
      </c>
      <c r="B1" s="41" t="inlineStr">
        <is>
          <t>Noeuds</t>
        </is>
      </c>
      <c r="C1" s="41" t="inlineStr">
        <is>
          <t>Equilibre matière ?</t>
        </is>
      </c>
    </row>
    <row r="2">
      <c r="A2" t="n">
        <v>1</v>
      </c>
      <c r="B2" t="inlineStr">
        <is>
          <t>Exploitation</t>
        </is>
      </c>
      <c r="C2" t="n">
        <v>1</v>
      </c>
    </row>
    <row r="3">
      <c r="A3" t="n">
        <v>1</v>
      </c>
      <c r="B3" t="inlineStr">
        <is>
          <t>Bois bruts</t>
        </is>
      </c>
      <c r="C3" t="n">
        <v>1</v>
      </c>
    </row>
    <row r="4">
      <c r="A4" t="n">
        <v>1</v>
      </c>
      <c r="B4" t="inlineStr">
        <is>
          <t>Sciages</t>
        </is>
      </c>
      <c r="C4" t="n">
        <v>1</v>
      </c>
    </row>
    <row r="5">
      <c r="A5" t="n">
        <v>1</v>
      </c>
      <c r="B5" t="inlineStr">
        <is>
          <t>Panneaux</t>
        </is>
      </c>
      <c r="C5" t="n">
        <v>1</v>
      </c>
    </row>
    <row r="6">
      <c r="A6" t="n">
        <v>1</v>
      </c>
      <c r="B6" t="inlineStr">
        <is>
          <t>Pâtes à papier &amp; papier carton</t>
        </is>
      </c>
      <c r="C6" t="n">
        <v>0</v>
      </c>
    </row>
    <row r="7">
      <c r="A7" t="n">
        <v>1</v>
      </c>
      <c r="B7" t="inlineStr">
        <is>
          <t>Emballages</t>
        </is>
      </c>
      <c r="C7" t="n">
        <v>1</v>
      </c>
    </row>
    <row r="8">
      <c r="A8" t="n">
        <v>1</v>
      </c>
      <c r="B8" t="inlineStr">
        <is>
          <t>Demi-produits rabotés</t>
        </is>
      </c>
      <c r="C8" t="n">
        <v>1</v>
      </c>
    </row>
    <row r="9">
      <c r="A9" t="n">
        <v>1</v>
      </c>
      <c r="B9" t="inlineStr">
        <is>
          <t>Charpente &amp; menuiserie &amp; construction</t>
        </is>
      </c>
      <c r="C9" t="n">
        <v>0</v>
      </c>
    </row>
    <row r="10">
      <c r="A10" t="n">
        <v>1</v>
      </c>
      <c r="B10" t="inlineStr">
        <is>
          <t>Demi-produits collés</t>
        </is>
      </c>
      <c r="C10" t="n">
        <v>1</v>
      </c>
    </row>
    <row r="11">
      <c r="A11" t="n">
        <v>1</v>
      </c>
      <c r="B11" t="inlineStr">
        <is>
          <t>Meubles</t>
        </is>
      </c>
      <c r="C11" t="n">
        <v>0</v>
      </c>
    </row>
    <row r="12">
      <c r="A12" t="n">
        <v>1</v>
      </c>
      <c r="B12" t="inlineStr">
        <is>
          <t>VA1</t>
        </is>
      </c>
      <c r="C12" t="n">
        <v>0</v>
      </c>
    </row>
    <row r="13">
      <c r="A13" t="n">
        <v>1</v>
      </c>
      <c r="B13" t="inlineStr">
        <is>
          <t>VA2</t>
        </is>
      </c>
      <c r="C13" t="n">
        <v>0</v>
      </c>
    </row>
    <row r="14">
      <c r="A14" t="n">
        <v>1</v>
      </c>
      <c r="B14" t="inlineStr">
        <is>
          <t>VA3</t>
        </is>
      </c>
      <c r="C14" t="n">
        <v>0</v>
      </c>
    </row>
    <row r="15">
      <c r="A15" t="n">
        <v>1</v>
      </c>
      <c r="B15" t="inlineStr">
        <is>
          <t>VA4</t>
        </is>
      </c>
      <c r="C15" t="n">
        <v>0</v>
      </c>
    </row>
    <row r="16">
      <c r="A16" t="n">
        <v>1</v>
      </c>
      <c r="B16" t="inlineStr">
        <is>
          <t>VA5</t>
        </is>
      </c>
      <c r="C16" t="n">
        <v>0</v>
      </c>
    </row>
    <row r="17">
      <c r="A17" t="n">
        <v>1</v>
      </c>
      <c r="B17" t="inlineStr">
        <is>
          <t>VA6</t>
        </is>
      </c>
      <c r="C17" t="n">
        <v>0</v>
      </c>
    </row>
    <row r="18">
      <c r="A18" t="n">
        <v>1</v>
      </c>
      <c r="B18" t="inlineStr">
        <is>
          <t>VA7</t>
        </is>
      </c>
      <c r="C18" t="n">
        <v>0</v>
      </c>
    </row>
    <row r="19">
      <c r="A19" t="n">
        <v>1</v>
      </c>
      <c r="B19" t="inlineStr">
        <is>
          <t>VA8</t>
        </is>
      </c>
      <c r="C19" t="n">
        <v>0</v>
      </c>
    </row>
    <row r="20">
      <c r="A20" t="n">
        <v>1</v>
      </c>
      <c r="B20" t="inlineStr">
        <is>
          <t>VA9</t>
        </is>
      </c>
      <c r="C20" t="n">
        <v>0</v>
      </c>
    </row>
    <row r="21">
      <c r="A21" t="n">
        <v>1</v>
      </c>
      <c r="B21" t="inlineStr">
        <is>
          <t>VA10</t>
        </is>
      </c>
      <c r="C21" t="n">
        <v>0</v>
      </c>
    </row>
  </sheetData>
  <pageMargins left="0.75" right="0.75" top="1" bottom="1" header="0.5" footer="0.5"/>
  <legacyDrawing xmlns:r="http://schemas.openxmlformats.org/officeDocument/2006/relationships" r:id="anysvml"/>
</worksheet>
</file>

<file path=xl/worksheets/sheet3.xml><?xml version="1.0" encoding="utf-8"?>
<worksheet xmlns="http://schemas.openxmlformats.org/spreadsheetml/2006/main">
  <sheetPr>
    <tabColor rgb="004F81BD"/>
    <outlinePr summaryBelow="1" summaryRight="1"/>
    <pageSetUpPr/>
  </sheetPr>
  <dimension ref="B2:V22"/>
  <sheetViews>
    <sheetView workbookViewId="0">
      <selection activeCell="A1" sqref="A1"/>
    </sheetView>
  </sheetViews>
  <sheetFormatPr baseColWidth="8" defaultRowHeight="15"/>
  <sheetData>
    <row r="2">
      <c r="C2" s="42" t="inlineStr">
        <is>
          <t>Exploitation</t>
        </is>
      </c>
      <c r="D2" s="42" t="inlineStr">
        <is>
          <t>Bois bruts</t>
        </is>
      </c>
      <c r="E2" s="42" t="inlineStr">
        <is>
          <t>Sciages</t>
        </is>
      </c>
      <c r="F2" s="42" t="inlineStr">
        <is>
          <t>Panneaux</t>
        </is>
      </c>
      <c r="G2" s="42" t="inlineStr">
        <is>
          <t>Pâtes à papier &amp; papier carton</t>
        </is>
      </c>
      <c r="H2" s="42" t="inlineStr">
        <is>
          <t>Emballages</t>
        </is>
      </c>
      <c r="I2" s="42" t="inlineStr">
        <is>
          <t>Demi-produits rabotés</t>
        </is>
      </c>
      <c r="J2" s="42" t="inlineStr">
        <is>
          <t>Charpente &amp; menuiserie &amp; construction</t>
        </is>
      </c>
      <c r="K2" s="42" t="inlineStr">
        <is>
          <t>Demi-produits collés</t>
        </is>
      </c>
      <c r="L2" s="42" t="inlineStr">
        <is>
          <t>Meubles</t>
        </is>
      </c>
      <c r="M2" s="42" t="inlineStr">
        <is>
          <t>VA1</t>
        </is>
      </c>
      <c r="N2" s="42" t="inlineStr">
        <is>
          <t>VA2</t>
        </is>
      </c>
      <c r="O2" s="42" t="inlineStr">
        <is>
          <t>VA3</t>
        </is>
      </c>
      <c r="P2" s="42" t="inlineStr">
        <is>
          <t>VA4</t>
        </is>
      </c>
      <c r="Q2" s="42" t="inlineStr">
        <is>
          <t>VA5</t>
        </is>
      </c>
      <c r="R2" s="42" t="inlineStr">
        <is>
          <t>VA6</t>
        </is>
      </c>
      <c r="S2" s="42" t="inlineStr">
        <is>
          <t>VA7</t>
        </is>
      </c>
      <c r="T2" s="42" t="inlineStr">
        <is>
          <t>VA8</t>
        </is>
      </c>
      <c r="U2" s="42" t="inlineStr">
        <is>
          <t>VA9</t>
        </is>
      </c>
      <c r="V2" s="42" t="inlineStr">
        <is>
          <t>VA10</t>
        </is>
      </c>
    </row>
    <row r="3">
      <c r="B3" s="42" t="inlineStr">
        <is>
          <t>Exploitation</t>
        </is>
      </c>
      <c r="C3" t="inlineStr"/>
      <c r="D3" t="n">
        <v>1</v>
      </c>
      <c r="E3" t="inlineStr"/>
      <c r="F3" t="inlineStr"/>
      <c r="G3" t="inlineStr"/>
      <c r="H3" t="inlineStr"/>
      <c r="I3" t="inlineStr"/>
      <c r="J3" t="inlineStr"/>
      <c r="K3" t="inlineStr"/>
      <c r="L3" t="inlineStr"/>
      <c r="M3" t="inlineStr"/>
      <c r="N3" t="inlineStr"/>
      <c r="O3" t="inlineStr"/>
      <c r="P3" t="inlineStr"/>
      <c r="Q3" t="inlineStr"/>
      <c r="R3" t="inlineStr"/>
      <c r="S3" t="inlineStr"/>
      <c r="T3" t="inlineStr"/>
      <c r="U3" t="inlineStr"/>
      <c r="V3" t="inlineStr"/>
    </row>
    <row r="4">
      <c r="B4" s="42" t="inlineStr">
        <is>
          <t>Bois bruts</t>
        </is>
      </c>
      <c r="C4" t="inlineStr"/>
      <c r="D4" t="inlineStr"/>
      <c r="E4" t="n">
        <v>1</v>
      </c>
      <c r="F4" t="inlineStr"/>
      <c r="G4" t="n">
        <v>1</v>
      </c>
      <c r="H4" t="inlineStr"/>
      <c r="I4" t="inlineStr"/>
      <c r="J4" t="inlineStr"/>
      <c r="K4" t="inlineStr"/>
      <c r="L4" t="inlineStr"/>
      <c r="M4" t="inlineStr"/>
      <c r="N4" t="inlineStr"/>
      <c r="O4" t="inlineStr"/>
      <c r="P4" t="inlineStr"/>
      <c r="Q4" t="inlineStr"/>
      <c r="R4" t="inlineStr"/>
      <c r="S4" t="inlineStr"/>
      <c r="T4" t="inlineStr"/>
      <c r="U4" t="inlineStr"/>
      <c r="V4" t="inlineStr"/>
    </row>
    <row r="5">
      <c r="B5" s="42" t="inlineStr">
        <is>
          <t>Sciages</t>
        </is>
      </c>
      <c r="C5" t="inlineStr"/>
      <c r="D5" t="inlineStr"/>
      <c r="E5" t="inlineStr"/>
      <c r="F5" t="inlineStr"/>
      <c r="G5" t="inlineStr"/>
      <c r="H5" t="inlineStr"/>
      <c r="I5" t="n">
        <v>1</v>
      </c>
      <c r="J5" t="inlineStr"/>
      <c r="K5" t="n">
        <v>1</v>
      </c>
      <c r="L5" t="inlineStr"/>
      <c r="M5" t="inlineStr"/>
      <c r="N5" t="inlineStr"/>
      <c r="O5" t="inlineStr"/>
      <c r="P5" t="inlineStr"/>
      <c r="Q5" t="inlineStr"/>
      <c r="R5" t="inlineStr"/>
      <c r="S5" t="inlineStr"/>
      <c r="T5" t="inlineStr"/>
      <c r="U5" t="inlineStr"/>
      <c r="V5" t="inlineStr"/>
    </row>
    <row r="6">
      <c r="B6" s="42" t="inlineStr">
        <is>
          <t>Panneaux</t>
        </is>
      </c>
      <c r="C6" t="inlineStr"/>
      <c r="D6" t="inlineStr"/>
      <c r="E6" t="inlineStr"/>
      <c r="F6" t="inlineStr"/>
      <c r="G6" t="inlineStr"/>
      <c r="H6" t="inlineStr"/>
      <c r="I6" t="inlineStr"/>
      <c r="J6" t="n">
        <v>1</v>
      </c>
      <c r="K6" t="inlineStr"/>
      <c r="L6" t="inlineStr"/>
      <c r="M6" t="inlineStr"/>
      <c r="N6" t="inlineStr"/>
      <c r="O6" t="inlineStr"/>
      <c r="P6" t="inlineStr"/>
      <c r="Q6" t="inlineStr"/>
      <c r="R6" t="inlineStr"/>
      <c r="S6" t="inlineStr"/>
      <c r="T6" t="inlineStr"/>
      <c r="U6" t="inlineStr"/>
      <c r="V6" t="inlineStr"/>
    </row>
    <row r="7">
      <c r="B7" s="42" t="inlineStr">
        <is>
          <t>Pâtes à papier &amp; papier carton</t>
        </is>
      </c>
      <c r="C7" t="inlineStr"/>
      <c r="D7" t="inlineStr"/>
      <c r="E7" t="inlineStr"/>
      <c r="F7" t="inlineStr"/>
      <c r="G7" t="inlineStr"/>
      <c r="H7" t="inlineStr"/>
      <c r="I7" t="inlineStr"/>
      <c r="J7" t="inlineStr"/>
      <c r="K7" t="inlineStr"/>
      <c r="L7" t="inlineStr"/>
      <c r="M7" t="inlineStr"/>
      <c r="N7" t="inlineStr"/>
      <c r="O7" t="inlineStr"/>
      <c r="P7" t="inlineStr"/>
      <c r="Q7" t="inlineStr"/>
      <c r="R7" t="inlineStr"/>
      <c r="S7" t="inlineStr"/>
      <c r="T7" t="inlineStr"/>
      <c r="U7" t="inlineStr"/>
      <c r="V7" t="inlineStr"/>
    </row>
    <row r="8">
      <c r="B8" s="42" t="inlineStr">
        <is>
          <t>Emballages</t>
        </is>
      </c>
      <c r="C8" t="inlineStr"/>
      <c r="D8" t="inlineStr"/>
      <c r="E8" t="inlineStr"/>
      <c r="F8" t="inlineStr"/>
      <c r="G8" t="inlineStr"/>
      <c r="H8" t="inlineStr"/>
      <c r="I8" t="inlineStr"/>
      <c r="J8" t="n">
        <v>1</v>
      </c>
      <c r="K8" t="inlineStr"/>
      <c r="L8" t="inlineStr"/>
      <c r="M8" t="inlineStr"/>
      <c r="N8" t="inlineStr"/>
      <c r="O8" t="inlineStr"/>
      <c r="P8" t="inlineStr"/>
      <c r="Q8" t="inlineStr"/>
      <c r="R8" t="inlineStr"/>
      <c r="S8" t="inlineStr"/>
      <c r="T8" t="inlineStr"/>
      <c r="U8" t="inlineStr"/>
      <c r="V8" t="inlineStr"/>
    </row>
    <row r="9">
      <c r="B9" s="42" t="inlineStr">
        <is>
          <t>Demi-produits rabotés</t>
        </is>
      </c>
      <c r="C9" t="inlineStr"/>
      <c r="D9" t="inlineStr"/>
      <c r="E9" t="inlineStr"/>
      <c r="F9" t="n">
        <v>1</v>
      </c>
      <c r="G9" t="inlineStr"/>
      <c r="H9" t="n">
        <v>1</v>
      </c>
      <c r="I9" t="inlineStr"/>
      <c r="J9" t="inlineStr"/>
      <c r="K9" t="inlineStr"/>
      <c r="L9" t="inlineStr"/>
      <c r="M9" t="inlineStr"/>
      <c r="N9" t="inlineStr"/>
      <c r="O9" t="inlineStr"/>
      <c r="P9" t="inlineStr"/>
      <c r="Q9" t="inlineStr"/>
      <c r="R9" t="inlineStr"/>
      <c r="S9" t="inlineStr"/>
      <c r="T9" t="inlineStr"/>
      <c r="U9" t="inlineStr"/>
      <c r="V9" t="inlineStr"/>
    </row>
    <row r="10">
      <c r="B10" s="42" t="inlineStr">
        <is>
          <t>Charpente &amp; menuiserie &amp; construction</t>
        </is>
      </c>
      <c r="C10" t="inlineStr"/>
      <c r="D10" t="inlineStr"/>
      <c r="E10" t="inlineStr"/>
      <c r="F10" t="inlineStr"/>
      <c r="G10" t="inlineStr"/>
      <c r="H10" t="inlineStr"/>
      <c r="I10" t="inlineStr"/>
      <c r="J10" t="inlineStr"/>
      <c r="K10" t="inlineStr"/>
      <c r="L10" t="inlineStr"/>
      <c r="M10" t="inlineStr"/>
      <c r="N10" t="inlineStr"/>
      <c r="O10" t="inlineStr"/>
      <c r="P10" t="inlineStr"/>
      <c r="Q10" t="inlineStr"/>
      <c r="R10" t="inlineStr"/>
      <c r="S10" t="inlineStr"/>
      <c r="T10" t="inlineStr"/>
      <c r="U10" t="inlineStr"/>
      <c r="V10" t="inlineStr"/>
    </row>
    <row r="11">
      <c r="B11" s="42" t="inlineStr">
        <is>
          <t>Demi-produits collés</t>
        </is>
      </c>
      <c r="C11" t="inlineStr"/>
      <c r="D11" t="inlineStr"/>
      <c r="E11" t="inlineStr"/>
      <c r="F11" t="n">
        <v>1</v>
      </c>
      <c r="G11" t="inlineStr"/>
      <c r="H11" t="n">
        <v>1</v>
      </c>
      <c r="I11" t="inlineStr"/>
      <c r="J11" t="inlineStr"/>
      <c r="K11" t="inlineStr"/>
      <c r="L11" t="n">
        <v>1</v>
      </c>
      <c r="M11" t="inlineStr"/>
      <c r="N11" t="inlineStr"/>
      <c r="O11" t="inlineStr"/>
      <c r="P11" t="inlineStr"/>
      <c r="Q11" t="inlineStr"/>
      <c r="R11" t="inlineStr"/>
      <c r="S11" t="inlineStr"/>
      <c r="T11" t="inlineStr"/>
      <c r="U11" t="inlineStr"/>
      <c r="V11" t="inlineStr"/>
    </row>
    <row r="12">
      <c r="B12" s="42" t="inlineStr">
        <is>
          <t>Meubles</t>
        </is>
      </c>
      <c r="C12" t="inlineStr"/>
      <c r="D12" t="inlineStr"/>
      <c r="E12" t="inlineStr"/>
      <c r="F12" t="inlineStr"/>
      <c r="G12" t="inlineStr"/>
      <c r="H12" t="inlineStr"/>
      <c r="I12" t="inlineStr"/>
      <c r="J12" t="inlineStr"/>
      <c r="K12" t="inlineStr"/>
      <c r="L12" t="inlineStr"/>
      <c r="M12" t="inlineStr"/>
      <c r="N12" t="inlineStr"/>
      <c r="O12" t="inlineStr"/>
      <c r="P12" t="inlineStr"/>
      <c r="Q12" t="inlineStr"/>
      <c r="R12" t="inlineStr"/>
      <c r="S12" t="inlineStr"/>
      <c r="T12" t="inlineStr"/>
      <c r="U12" t="inlineStr"/>
      <c r="V12" t="inlineStr"/>
    </row>
    <row r="13">
      <c r="B13" s="42" t="inlineStr">
        <is>
          <t>VA1</t>
        </is>
      </c>
      <c r="C13" t="n">
        <v>1</v>
      </c>
      <c r="D13" t="inlineStr"/>
      <c r="E13" t="inlineStr"/>
      <c r="F13" t="inlineStr"/>
      <c r="G13" t="inlineStr"/>
      <c r="H13" t="inlineStr"/>
      <c r="I13" t="inlineStr"/>
      <c r="J13" t="inlineStr"/>
      <c r="K13" t="inlineStr"/>
      <c r="L13" t="inlineStr"/>
      <c r="M13" t="inlineStr"/>
      <c r="N13" t="inlineStr"/>
      <c r="O13" t="inlineStr"/>
      <c r="P13" t="inlineStr"/>
      <c r="Q13" t="inlineStr"/>
      <c r="R13" t="inlineStr"/>
      <c r="S13" t="inlineStr"/>
      <c r="T13" t="inlineStr"/>
      <c r="U13" t="inlineStr"/>
      <c r="V13" t="inlineStr"/>
    </row>
    <row r="14">
      <c r="B14" s="42" t="inlineStr">
        <is>
          <t>VA2</t>
        </is>
      </c>
      <c r="C14" t="inlineStr"/>
      <c r="D14" t="n">
        <v>1</v>
      </c>
      <c r="E14" t="inlineStr"/>
      <c r="F14" t="inlineStr"/>
      <c r="G14" t="inlineStr"/>
      <c r="H14" t="inlineStr"/>
      <c r="I14" t="inlineStr"/>
      <c r="J14" t="inlineStr"/>
      <c r="K14" t="inlineStr"/>
      <c r="L14" t="inlineStr"/>
      <c r="M14" t="inlineStr"/>
      <c r="N14" t="inlineStr"/>
      <c r="O14" t="inlineStr"/>
      <c r="P14" t="inlineStr"/>
      <c r="Q14" t="inlineStr"/>
      <c r="R14" t="inlineStr"/>
      <c r="S14" t="inlineStr"/>
      <c r="T14" t="inlineStr"/>
      <c r="U14" t="inlineStr"/>
      <c r="V14" t="inlineStr"/>
    </row>
    <row r="15">
      <c r="B15" s="42" t="inlineStr">
        <is>
          <t>VA3</t>
        </is>
      </c>
      <c r="C15" t="inlineStr"/>
      <c r="D15" t="inlineStr"/>
      <c r="E15" t="n">
        <v>1</v>
      </c>
      <c r="F15" t="inlineStr"/>
      <c r="G15" t="inlineStr"/>
      <c r="H15" t="inlineStr"/>
      <c r="I15" t="inlineStr"/>
      <c r="J15" t="inlineStr"/>
      <c r="K15" t="inlineStr"/>
      <c r="L15" t="inlineStr"/>
      <c r="M15" t="inlineStr"/>
      <c r="N15" t="inlineStr"/>
      <c r="O15" t="inlineStr"/>
      <c r="P15" t="inlineStr"/>
      <c r="Q15" t="inlineStr"/>
      <c r="R15" t="inlineStr"/>
      <c r="S15" t="inlineStr"/>
      <c r="T15" t="inlineStr"/>
      <c r="U15" t="inlineStr"/>
      <c r="V15" t="inlineStr"/>
    </row>
    <row r="16">
      <c r="B16" s="42" t="inlineStr">
        <is>
          <t>VA4</t>
        </is>
      </c>
      <c r="C16" t="inlineStr"/>
      <c r="D16" t="inlineStr"/>
      <c r="E16" t="inlineStr"/>
      <c r="F16" t="n">
        <v>1</v>
      </c>
      <c r="G16" t="inlineStr"/>
      <c r="H16" t="inlineStr"/>
      <c r="I16" t="inlineStr"/>
      <c r="J16" t="inlineStr"/>
      <c r="K16" t="inlineStr"/>
      <c r="L16" t="inlineStr"/>
      <c r="M16" t="inlineStr"/>
      <c r="N16" t="inlineStr"/>
      <c r="O16" t="inlineStr"/>
      <c r="P16" t="inlineStr"/>
      <c r="Q16" t="inlineStr"/>
      <c r="R16" t="inlineStr"/>
      <c r="S16" t="inlineStr"/>
      <c r="T16" t="inlineStr"/>
      <c r="U16" t="inlineStr"/>
      <c r="V16" t="inlineStr"/>
    </row>
    <row r="17">
      <c r="B17" s="42" t="inlineStr">
        <is>
          <t>VA5</t>
        </is>
      </c>
      <c r="C17" t="inlineStr"/>
      <c r="D17" t="inlineStr"/>
      <c r="E17" t="inlineStr"/>
      <c r="F17" t="inlineStr"/>
      <c r="G17" t="n">
        <v>1</v>
      </c>
      <c r="H17" t="inlineStr"/>
      <c r="I17" t="inlineStr"/>
      <c r="J17" t="inlineStr"/>
      <c r="K17" t="inlineStr"/>
      <c r="L17" t="inlineStr"/>
      <c r="M17" t="inlineStr"/>
      <c r="N17" t="inlineStr"/>
      <c r="O17" t="inlineStr"/>
      <c r="P17" t="inlineStr"/>
      <c r="Q17" t="inlineStr"/>
      <c r="R17" t="inlineStr"/>
      <c r="S17" t="inlineStr"/>
      <c r="T17" t="inlineStr"/>
      <c r="U17" t="inlineStr"/>
      <c r="V17" t="inlineStr"/>
    </row>
    <row r="18">
      <c r="B18" s="42" t="inlineStr">
        <is>
          <t>VA6</t>
        </is>
      </c>
      <c r="C18" t="inlineStr"/>
      <c r="D18" t="inlineStr"/>
      <c r="E18" t="inlineStr"/>
      <c r="F18" t="inlineStr"/>
      <c r="G18" t="inlineStr"/>
      <c r="H18" t="n">
        <v>1</v>
      </c>
      <c r="I18" t="inlineStr"/>
      <c r="J18" t="inlineStr"/>
      <c r="K18" t="inlineStr"/>
      <c r="L18" t="inlineStr"/>
      <c r="M18" t="inlineStr"/>
      <c r="N18" t="inlineStr"/>
      <c r="O18" t="inlineStr"/>
      <c r="P18" t="inlineStr"/>
      <c r="Q18" t="inlineStr"/>
      <c r="R18" t="inlineStr"/>
      <c r="S18" t="inlineStr"/>
      <c r="T18" t="inlineStr"/>
      <c r="U18" t="inlineStr"/>
      <c r="V18" t="inlineStr"/>
    </row>
    <row r="19">
      <c r="B19" s="42" t="inlineStr">
        <is>
          <t>VA7</t>
        </is>
      </c>
      <c r="C19" t="inlineStr"/>
      <c r="D19" t="inlineStr"/>
      <c r="E19" t="inlineStr"/>
      <c r="F19" t="inlineStr"/>
      <c r="G19" t="inlineStr"/>
      <c r="H19" t="inlineStr"/>
      <c r="I19" t="n">
        <v>1</v>
      </c>
      <c r="J19" t="inlineStr"/>
      <c r="K19" t="inlineStr"/>
      <c r="L19" t="inlineStr"/>
      <c r="M19" t="inlineStr"/>
      <c r="N19" t="inlineStr"/>
      <c r="O19" t="inlineStr"/>
      <c r="P19" t="inlineStr"/>
      <c r="Q19" t="inlineStr"/>
      <c r="R19" t="inlineStr"/>
      <c r="S19" t="inlineStr"/>
      <c r="T19" t="inlineStr"/>
      <c r="U19" t="inlineStr"/>
      <c r="V19" t="inlineStr"/>
    </row>
    <row r="20">
      <c r="B20" s="42" t="inlineStr">
        <is>
          <t>VA8</t>
        </is>
      </c>
      <c r="C20" t="inlineStr"/>
      <c r="D20" t="inlineStr"/>
      <c r="E20" t="inlineStr"/>
      <c r="F20" t="inlineStr"/>
      <c r="G20" t="inlineStr"/>
      <c r="H20" t="inlineStr"/>
      <c r="I20" t="inlineStr"/>
      <c r="J20" t="n">
        <v>1</v>
      </c>
      <c r="K20" t="inlineStr"/>
      <c r="L20" t="inlineStr"/>
      <c r="M20" t="inlineStr"/>
      <c r="N20" t="inlineStr"/>
      <c r="O20" t="inlineStr"/>
      <c r="P20" t="inlineStr"/>
      <c r="Q20" t="inlineStr"/>
      <c r="R20" t="inlineStr"/>
      <c r="S20" t="inlineStr"/>
      <c r="T20" t="inlineStr"/>
      <c r="U20" t="inlineStr"/>
      <c r="V20" t="inlineStr"/>
    </row>
    <row r="21">
      <c r="B21" s="42" t="inlineStr">
        <is>
          <t>VA9</t>
        </is>
      </c>
      <c r="C21" t="inlineStr"/>
      <c r="D21" t="inlineStr"/>
      <c r="E21" t="inlineStr"/>
      <c r="F21" t="inlineStr"/>
      <c r="G21" t="inlineStr"/>
      <c r="H21" t="inlineStr"/>
      <c r="I21" t="inlineStr"/>
      <c r="J21" t="inlineStr"/>
      <c r="K21" t="n">
        <v>1</v>
      </c>
      <c r="L21" t="inlineStr"/>
      <c r="M21" t="inlineStr"/>
      <c r="N21" t="inlineStr"/>
      <c r="O21" t="inlineStr"/>
      <c r="P21" t="inlineStr"/>
      <c r="Q21" t="inlineStr"/>
      <c r="R21" t="inlineStr"/>
      <c r="S21" t="inlineStr"/>
      <c r="T21" t="inlineStr"/>
      <c r="U21" t="inlineStr"/>
      <c r="V21" t="inlineStr"/>
    </row>
    <row r="22">
      <c r="B22" s="42" t="inlineStr">
        <is>
          <t>VA10</t>
        </is>
      </c>
      <c r="C22" t="inlineStr"/>
      <c r="D22" t="inlineStr"/>
      <c r="E22" t="inlineStr"/>
      <c r="F22" t="inlineStr"/>
      <c r="G22" t="inlineStr"/>
      <c r="H22" t="inlineStr"/>
      <c r="I22" t="inlineStr"/>
      <c r="J22" t="inlineStr"/>
      <c r="K22" t="inlineStr"/>
      <c r="L22" t="n">
        <v>1</v>
      </c>
      <c r="M22" t="inlineStr"/>
      <c r="N22" t="inlineStr"/>
      <c r="O22" t="inlineStr"/>
      <c r="P22" t="inlineStr"/>
      <c r="Q22" t="inlineStr"/>
      <c r="R22" t="inlineStr"/>
      <c r="S22" t="inlineStr"/>
      <c r="T22" t="inlineStr"/>
      <c r="U22" t="inlineStr"/>
      <c r="V22" t="inlineStr"/>
    </row>
  </sheetData>
  <conditionalFormatting sqref="C3:V22">
    <cfRule type="cellIs" priority="1" operator="equal" dxfId="13">
      <formula>0</formula>
    </cfRule>
  </conditionalFormatting>
  <pageMargins left="0.75" right="0.75" top="1" bottom="1" header="0.5" footer="0.5"/>
</worksheet>
</file>

<file path=xl/worksheets/sheet4.xml><?xml version="1.0" encoding="utf-8"?>
<worksheet xmlns="http://schemas.openxmlformats.org/spreadsheetml/2006/main">
  <sheetPr>
    <tabColor rgb="009BBB59"/>
    <outlinePr summaryBelow="1" summaryRight="1"/>
    <pageSetUpPr/>
  </sheetPr>
  <dimension ref="A1:C12"/>
  <sheetViews>
    <sheetView workbookViewId="0">
      <selection activeCell="A1" sqref="A1"/>
    </sheetView>
  </sheetViews>
  <sheetFormatPr baseColWidth="8" defaultRowHeight="15"/>
  <cols>
    <col width="20" customWidth="1" style="13" min="1" max="1"/>
    <col width="45" customWidth="1" style="13" min="2" max="2"/>
    <col width="14" customWidth="1" style="13" min="3" max="3"/>
  </cols>
  <sheetData>
    <row r="1">
      <c r="A1" s="39" t="inlineStr">
        <is>
          <t>Origine</t>
        </is>
      </c>
      <c r="B1" s="39" t="inlineStr">
        <is>
          <t>Destination</t>
        </is>
      </c>
      <c r="C1" s="39" t="inlineStr">
        <is>
          <t>Valeur</t>
        </is>
      </c>
    </row>
    <row r="2">
      <c r="A2" s="40" t="inlineStr">
        <is>
          <t>Exploitation</t>
        </is>
      </c>
      <c r="B2" s="40" t="inlineStr">
        <is>
          <t>Bois bruts</t>
        </is>
      </c>
      <c r="C2" s="40" t="n">
        <v>20</v>
      </c>
    </row>
    <row r="3">
      <c r="A3" s="40" t="inlineStr">
        <is>
          <t>VA1</t>
        </is>
      </c>
      <c r="B3" s="40" t="inlineStr">
        <is>
          <t>Exploitation</t>
        </is>
      </c>
      <c r="C3" s="40" t="n">
        <v>20</v>
      </c>
    </row>
    <row r="4">
      <c r="A4" s="40" t="inlineStr">
        <is>
          <t>VA2</t>
        </is>
      </c>
      <c r="B4" s="40" t="inlineStr">
        <is>
          <t>Bois bruts</t>
        </is>
      </c>
      <c r="C4" s="40" t="n">
        <v>20</v>
      </c>
    </row>
    <row r="5">
      <c r="A5" s="40" t="inlineStr">
        <is>
          <t>VA3</t>
        </is>
      </c>
      <c r="B5" s="40" t="inlineStr">
        <is>
          <t>Sciages</t>
        </is>
      </c>
      <c r="C5" s="40" t="n">
        <v>20</v>
      </c>
    </row>
    <row r="6">
      <c r="A6" s="40" t="inlineStr">
        <is>
          <t>VA4</t>
        </is>
      </c>
      <c r="B6" s="40" t="inlineStr">
        <is>
          <t>Panneaux</t>
        </is>
      </c>
      <c r="C6" s="40" t="n">
        <v>20</v>
      </c>
    </row>
    <row r="7">
      <c r="A7" s="40" t="inlineStr">
        <is>
          <t>VA5</t>
        </is>
      </c>
      <c r="B7" s="40" t="inlineStr">
        <is>
          <t>Pâtes à papier &amp; papier carton</t>
        </is>
      </c>
      <c r="C7" s="40" t="n">
        <v>20</v>
      </c>
    </row>
    <row r="8">
      <c r="A8" s="40" t="inlineStr">
        <is>
          <t>VA6</t>
        </is>
      </c>
      <c r="B8" s="40" t="inlineStr">
        <is>
          <t>Emballages</t>
        </is>
      </c>
      <c r="C8" s="40" t="n">
        <v>20</v>
      </c>
    </row>
    <row r="9">
      <c r="A9" s="40" t="inlineStr">
        <is>
          <t>VA7</t>
        </is>
      </c>
      <c r="B9" s="40" t="inlineStr">
        <is>
          <t>Demi-produits rabotés</t>
        </is>
      </c>
      <c r="C9" s="40" t="n">
        <v>20</v>
      </c>
    </row>
    <row r="10">
      <c r="A10" s="40" t="inlineStr">
        <is>
          <t>VA8</t>
        </is>
      </c>
      <c r="B10" s="40" t="inlineStr">
        <is>
          <t>Charpente &amp; menuiserie &amp; construction</t>
        </is>
      </c>
      <c r="C10" s="40" t="n">
        <v>20</v>
      </c>
    </row>
    <row r="11">
      <c r="A11" s="40" t="inlineStr">
        <is>
          <t>VA9</t>
        </is>
      </c>
      <c r="B11" s="40" t="inlineStr">
        <is>
          <t>Demi-produits collés</t>
        </is>
      </c>
      <c r="C11" s="40" t="n">
        <v>20</v>
      </c>
    </row>
    <row r="12">
      <c r="A12" s="40" t="inlineStr">
        <is>
          <t>VA10</t>
        </is>
      </c>
      <c r="B12" s="40" t="inlineStr">
        <is>
          <t>Meubles</t>
        </is>
      </c>
      <c r="C12" s="40" t="n">
        <v>20</v>
      </c>
    </row>
  </sheetData>
  <pageMargins left="0.75" right="0.75" top="1" bottom="1" header="0.5" footer="0.5"/>
  <legacyDrawing xmlns:r="http://schemas.openxmlformats.org/officeDocument/2006/relationships" r:id="anysvml"/>
</worksheet>
</file>

<file path=xl/worksheets/sheet5.xml><?xml version="1.0" encoding="utf-8"?>
<worksheet xmlns="http://schemas.openxmlformats.org/spreadsheetml/2006/main">
  <sheetPr>
    <tabColor rgb="009BBB59"/>
    <outlinePr summaryBelow="1" summaryRight="1"/>
    <pageSetUpPr/>
  </sheetPr>
  <dimension ref="A1:G11"/>
  <sheetViews>
    <sheetView workbookViewId="0">
      <selection activeCell="A1" sqref="A1"/>
    </sheetView>
  </sheetViews>
  <sheetFormatPr baseColWidth="8" defaultRowHeight="15"/>
  <cols>
    <col width="19" customWidth="1" style="13" min="1" max="1"/>
    <col width="29" customWidth="1" style="13" min="2" max="2"/>
    <col width="29" customWidth="1" style="13" min="3" max="3"/>
    <col width="35" customWidth="1" style="13" min="4" max="4"/>
    <col width="50" customWidth="1" style="13" min="5" max="5"/>
    <col width="50" customWidth="1" style="13" min="6" max="6"/>
    <col width="63" customWidth="1" style="13" min="7" max="7"/>
  </cols>
  <sheetData>
    <row r="1">
      <c r="A1" s="39" t="inlineStr">
        <is>
          <t>Identifiant</t>
        </is>
      </c>
      <c r="B1" s="39" t="inlineStr">
        <is>
          <t>Origine</t>
        </is>
      </c>
      <c r="C1" s="39" t="inlineStr">
        <is>
          <t>Destination</t>
        </is>
      </c>
      <c r="D1" s="39" t="inlineStr">
        <is>
          <t>Equation d'égalité (eq = 0)</t>
        </is>
      </c>
      <c r="E1" s="39" t="inlineStr">
        <is>
          <t>Equation d'inégalité borne haute (eq &lt;= 0)</t>
        </is>
      </c>
      <c r="F1" s="39" t="inlineStr">
        <is>
          <t>Equation d'inégalité borne basse (eq &gt;= 0)</t>
        </is>
      </c>
      <c r="G1" s="39" t="inlineStr">
        <is>
          <t>unnamed: 6</t>
        </is>
      </c>
    </row>
    <row r="2">
      <c r="A2" s="43" t="inlineStr">
        <is>
          <t>2</t>
        </is>
      </c>
      <c r="B2" s="43" t="inlineStr">
        <is>
          <t>Exploitation</t>
        </is>
      </c>
      <c r="C2" s="43" t="inlineStr">
        <is>
          <t>Bois bruts</t>
        </is>
      </c>
      <c r="D2" s="43" t="n">
        <v>0.6</v>
      </c>
      <c r="E2" s="43" t="inlineStr"/>
      <c r="F2" s="43" t="inlineStr"/>
      <c r="G2" s="43" t="inlineStr">
        <is>
          <t>40% du bois brut produit est transformé en sciages</t>
        </is>
      </c>
    </row>
    <row r="3">
      <c r="A3" s="40" t="inlineStr">
        <is>
          <t>2</t>
        </is>
      </c>
      <c r="B3" s="40" t="inlineStr">
        <is>
          <t>Bois bruts</t>
        </is>
      </c>
      <c r="C3" s="40" t="inlineStr">
        <is>
          <t>Sciages</t>
        </is>
      </c>
      <c r="D3" s="40" t="n">
        <v>-1</v>
      </c>
      <c r="E3" s="40" t="inlineStr"/>
      <c r="F3" s="40" t="inlineStr"/>
      <c r="G3" s="40" t="inlineStr"/>
    </row>
    <row r="4">
      <c r="A4" s="43" t="inlineStr">
        <is>
          <t>3</t>
        </is>
      </c>
      <c r="B4" s="43" t="inlineStr">
        <is>
          <t>Sciages</t>
        </is>
      </c>
      <c r="C4" s="43" t="inlineStr">
        <is>
          <t>Demi-produits rabotés</t>
        </is>
      </c>
      <c r="D4" s="43" t="n">
        <v>-1</v>
      </c>
      <c r="E4" s="43" t="inlineStr"/>
      <c r="F4" s="43" t="inlineStr"/>
      <c r="G4" s="43" t="inlineStr">
        <is>
          <t>60% des sciages est transformé en demi-produits rabotés</t>
        </is>
      </c>
    </row>
    <row r="5">
      <c r="A5" s="40" t="inlineStr">
        <is>
          <t>3</t>
        </is>
      </c>
      <c r="B5" s="40" t="inlineStr">
        <is>
          <t>Bois bruts</t>
        </is>
      </c>
      <c r="C5" s="40" t="inlineStr">
        <is>
          <t>Sciages</t>
        </is>
      </c>
      <c r="D5" s="40" t="n">
        <v>0.6</v>
      </c>
      <c r="E5" s="40" t="inlineStr"/>
      <c r="F5" s="40" t="inlineStr"/>
      <c r="G5" s="40" t="inlineStr"/>
    </row>
    <row r="6">
      <c r="A6" s="43" t="inlineStr">
        <is>
          <t>4</t>
        </is>
      </c>
      <c r="B6" s="43" t="inlineStr">
        <is>
          <t>Demi-produits collés</t>
        </is>
      </c>
      <c r="C6" s="43" t="inlineStr">
        <is>
          <t>Emballages</t>
        </is>
      </c>
      <c r="D6" s="43" t="n">
        <v>-1</v>
      </c>
      <c r="E6" s="43" t="inlineStr"/>
      <c r="F6" s="43" t="inlineStr"/>
      <c r="G6" s="43" t="inlineStr">
        <is>
          <t>20% des produits collés est utilisé en charpente</t>
        </is>
      </c>
    </row>
    <row r="7">
      <c r="A7" s="40" t="inlineStr">
        <is>
          <t>4</t>
        </is>
      </c>
      <c r="B7" s="40" t="inlineStr">
        <is>
          <t>Sciages</t>
        </is>
      </c>
      <c r="C7" s="40" t="inlineStr">
        <is>
          <t>Demi-produits collés</t>
        </is>
      </c>
      <c r="D7" s="40" t="n">
        <v>0.2</v>
      </c>
      <c r="E7" s="40" t="inlineStr"/>
      <c r="F7" s="40" t="inlineStr"/>
      <c r="G7" s="40" t="inlineStr"/>
    </row>
    <row r="8">
      <c r="A8" s="43" t="inlineStr">
        <is>
          <t>5</t>
        </is>
      </c>
      <c r="B8" s="43" t="inlineStr">
        <is>
          <t>Sciages</t>
        </is>
      </c>
      <c r="C8" s="43" t="inlineStr">
        <is>
          <t>Demi-produits collés</t>
        </is>
      </c>
      <c r="D8" s="43" t="n">
        <v>0.2</v>
      </c>
      <c r="E8" s="43" t="inlineStr"/>
      <c r="F8" s="43" t="inlineStr"/>
      <c r="G8" s="43" t="inlineStr">
        <is>
          <t>20% des produits collés est utilisé en meuble</t>
        </is>
      </c>
    </row>
    <row r="9">
      <c r="A9" s="40" t="inlineStr">
        <is>
          <t>5</t>
        </is>
      </c>
      <c r="B9" s="40" t="inlineStr">
        <is>
          <t>Demi-produits rabotés</t>
        </is>
      </c>
      <c r="C9" s="40" t="inlineStr">
        <is>
          <t>Emballages</t>
        </is>
      </c>
      <c r="D9" s="40" t="n">
        <v>-1</v>
      </c>
      <c r="E9" s="40" t="inlineStr"/>
      <c r="F9" s="40" t="inlineStr"/>
      <c r="G9" s="40" t="inlineStr"/>
    </row>
    <row r="10">
      <c r="A10" s="43" t="inlineStr">
        <is>
          <t>6</t>
        </is>
      </c>
      <c r="B10" s="43" t="inlineStr">
        <is>
          <t>Sciages</t>
        </is>
      </c>
      <c r="C10" s="43" t="inlineStr">
        <is>
          <t>Demi-produits collés</t>
        </is>
      </c>
      <c r="D10" s="43" t="n">
        <v>0.2</v>
      </c>
      <c r="E10" s="43" t="inlineStr"/>
      <c r="F10" s="43" t="inlineStr"/>
      <c r="G10" s="43" t="inlineStr">
        <is>
          <t>20% des produits collés est utilisé en meuble</t>
        </is>
      </c>
    </row>
    <row r="11">
      <c r="A11" s="40" t="inlineStr">
        <is>
          <t>6</t>
        </is>
      </c>
      <c r="B11" s="40" t="inlineStr">
        <is>
          <t>Demi-produits collés</t>
        </is>
      </c>
      <c r="C11" s="40" t="inlineStr">
        <is>
          <t>Meubles</t>
        </is>
      </c>
      <c r="D11" s="40" t="n">
        <v>-1</v>
      </c>
      <c r="E11" s="40" t="inlineStr"/>
      <c r="F11" s="40" t="inlineStr"/>
      <c r="G11" s="40" t="inlineStr"/>
    </row>
  </sheetData>
  <pageMargins left="0.75" right="0.75" top="1" bottom="1" header="0.5" footer="0.5"/>
  <legacyDrawing xmlns:r="http://schemas.openxmlformats.org/officeDocument/2006/relationships" r:id="anysvml"/>
</worksheet>
</file>

<file path=xl/worksheets/sheet6.xml><?xml version="1.0" encoding="utf-8"?>
<worksheet xmlns="http://schemas.openxmlformats.org/spreadsheetml/2006/main">
  <sheetPr>
    <tabColor rgb="008064A2"/>
    <outlinePr summaryBelow="1" summaryRight="1"/>
    <pageSetUpPr/>
  </sheetPr>
  <dimension ref="A1:D45"/>
  <sheetViews>
    <sheetView workbookViewId="0">
      <selection activeCell="A1" sqref="A1"/>
    </sheetView>
  </sheetViews>
  <sheetFormatPr baseColWidth="8" defaultRowHeight="15"/>
  <cols>
    <col width="29" customWidth="1" style="13" min="1" max="1"/>
    <col width="45" customWidth="1" style="13" min="2" max="2"/>
    <col width="24" customWidth="1" style="13" min="3" max="3"/>
    <col width="34" customWidth="1" style="13" min="4" max="4"/>
  </cols>
  <sheetData>
    <row r="1">
      <c r="A1" s="44" t="inlineStr">
        <is>
          <t>Origine</t>
        </is>
      </c>
      <c r="B1" s="44" t="inlineStr">
        <is>
          <t>Destination</t>
        </is>
      </c>
      <c r="C1" s="44" t="inlineStr">
        <is>
          <t>Type de donnée</t>
        </is>
      </c>
      <c r="D1" s="44" t="inlineStr">
        <is>
          <t>Valeur de sortie du modèle</t>
        </is>
      </c>
    </row>
    <row r="2">
      <c r="A2" t="inlineStr">
        <is>
          <t>Exploitation</t>
        </is>
      </c>
      <c r="B2" t="inlineStr">
        <is>
          <t>Bois bruts</t>
        </is>
      </c>
      <c r="C2" t="inlineStr">
        <is>
          <t>Donnée collectée</t>
        </is>
      </c>
      <c r="D2" t="n">
        <v>20</v>
      </c>
    </row>
    <row r="3">
      <c r="A3" t="inlineStr">
        <is>
          <t>Bois bruts</t>
        </is>
      </c>
      <c r="B3" t="inlineStr">
        <is>
          <t>Sciages</t>
        </is>
      </c>
      <c r="C3" t="inlineStr">
        <is>
          <t>Donnée calculée</t>
        </is>
      </c>
      <c r="D3" t="n">
        <v>12</v>
      </c>
    </row>
    <row r="4">
      <c r="A4" t="inlineStr">
        <is>
          <t>Bois bruts</t>
        </is>
      </c>
      <c r="B4" t="inlineStr">
        <is>
          <t>Pâtes à papier &amp; papier carton</t>
        </is>
      </c>
      <c r="C4" t="inlineStr">
        <is>
          <t>Donnée calculée</t>
        </is>
      </c>
      <c r="D4" t="n">
        <v>28</v>
      </c>
    </row>
    <row r="5">
      <c r="A5" t="inlineStr">
        <is>
          <t>Sciages</t>
        </is>
      </c>
      <c r="B5" t="inlineStr">
        <is>
          <t>Demi-produits rabotés</t>
        </is>
      </c>
      <c r="C5" t="inlineStr">
        <is>
          <t>Donnée calculée</t>
        </is>
      </c>
      <c r="D5" t="n">
        <v>7.2</v>
      </c>
    </row>
    <row r="6">
      <c r="A6" t="inlineStr">
        <is>
          <t>Sciages</t>
        </is>
      </c>
      <c r="B6" t="inlineStr">
        <is>
          <t>Demi-produits collés</t>
        </is>
      </c>
      <c r="C6" t="inlineStr">
        <is>
          <t>Donnée calculée</t>
        </is>
      </c>
      <c r="D6" t="n">
        <v>24.8</v>
      </c>
    </row>
    <row r="7">
      <c r="A7" t="inlineStr">
        <is>
          <t>Panneaux</t>
        </is>
      </c>
      <c r="B7" t="inlineStr">
        <is>
          <t>Charpente &amp; menuiserie &amp; construction</t>
        </is>
      </c>
      <c r="C7" t="inlineStr">
        <is>
          <t>Donnée calculée</t>
        </is>
      </c>
      <c r="D7" t="n">
        <v>77.09999999999999</v>
      </c>
    </row>
    <row r="8">
      <c r="A8" t="inlineStr">
        <is>
          <t>Emballages</t>
        </is>
      </c>
      <c r="B8" t="inlineStr">
        <is>
          <t>Charpente &amp; menuiserie &amp; construction</t>
        </is>
      </c>
      <c r="C8" t="inlineStr">
        <is>
          <t>Donnée calculée</t>
        </is>
      </c>
      <c r="D8" t="n">
        <v>29.9</v>
      </c>
    </row>
    <row r="9">
      <c r="A9" t="inlineStr">
        <is>
          <t>Demi-produits rabotés</t>
        </is>
      </c>
      <c r="B9" t="inlineStr">
        <is>
          <t>Panneaux</t>
        </is>
      </c>
      <c r="C9" t="inlineStr">
        <is>
          <t>Donnée calculée</t>
        </is>
      </c>
      <c r="D9" t="n">
        <v>22.2</v>
      </c>
    </row>
    <row r="10">
      <c r="A10" t="inlineStr">
        <is>
          <t>Demi-produits rabotés</t>
        </is>
      </c>
      <c r="B10" t="inlineStr">
        <is>
          <t>Emballages</t>
        </is>
      </c>
      <c r="C10" t="inlineStr">
        <is>
          <t>Donnée calculée</t>
        </is>
      </c>
      <c r="D10" t="n">
        <v>4.96</v>
      </c>
    </row>
    <row r="11">
      <c r="A11" t="inlineStr">
        <is>
          <t>Demi-produits collés</t>
        </is>
      </c>
      <c r="B11" t="inlineStr">
        <is>
          <t>Panneaux</t>
        </is>
      </c>
      <c r="C11" t="inlineStr">
        <is>
          <t>Donnée calculée</t>
        </is>
      </c>
      <c r="D11" t="n">
        <v>34.9</v>
      </c>
    </row>
    <row r="12">
      <c r="A12" t="inlineStr">
        <is>
          <t>Demi-produits collés</t>
        </is>
      </c>
      <c r="B12" t="inlineStr">
        <is>
          <t>Emballages</t>
        </is>
      </c>
      <c r="C12" t="inlineStr">
        <is>
          <t>Donnée calculée</t>
        </is>
      </c>
      <c r="D12" t="n">
        <v>4.96</v>
      </c>
    </row>
    <row r="13">
      <c r="A13" t="inlineStr">
        <is>
          <t>Demi-produits collés</t>
        </is>
      </c>
      <c r="B13" t="inlineStr">
        <is>
          <t>Meubles</t>
        </is>
      </c>
      <c r="C13" t="inlineStr">
        <is>
          <t>Donnée calculée</t>
        </is>
      </c>
      <c r="D13" t="n">
        <v>4.96</v>
      </c>
    </row>
    <row r="14">
      <c r="A14" t="inlineStr">
        <is>
          <t>VA1</t>
        </is>
      </c>
      <c r="B14" t="inlineStr">
        <is>
          <t>Exploitation</t>
        </is>
      </c>
      <c r="C14" t="inlineStr">
        <is>
          <t>Donnée collectée</t>
        </is>
      </c>
      <c r="D14" t="n">
        <v>20</v>
      </c>
    </row>
    <row r="15">
      <c r="A15" t="inlineStr">
        <is>
          <t>VA2</t>
        </is>
      </c>
      <c r="B15" t="inlineStr">
        <is>
          <t>Bois bruts</t>
        </is>
      </c>
      <c r="C15" t="inlineStr">
        <is>
          <t>Donnée collectée</t>
        </is>
      </c>
      <c r="D15" t="n">
        <v>20</v>
      </c>
    </row>
    <row r="16">
      <c r="A16" t="inlineStr">
        <is>
          <t>VA3</t>
        </is>
      </c>
      <c r="B16" t="inlineStr">
        <is>
          <t>Sciages</t>
        </is>
      </c>
      <c r="C16" t="inlineStr">
        <is>
          <t>Donnée collectée</t>
        </is>
      </c>
      <c r="D16" t="n">
        <v>20</v>
      </c>
    </row>
    <row r="17">
      <c r="A17" t="inlineStr">
        <is>
          <t>VA4</t>
        </is>
      </c>
      <c r="B17" t="inlineStr">
        <is>
          <t>Panneaux</t>
        </is>
      </c>
      <c r="C17" t="inlineStr">
        <is>
          <t>Donnée collectée</t>
        </is>
      </c>
      <c r="D17" t="n">
        <v>20</v>
      </c>
    </row>
    <row r="18">
      <c r="A18" t="inlineStr">
        <is>
          <t>VA5</t>
        </is>
      </c>
      <c r="B18" t="inlineStr">
        <is>
          <t>Pâtes à papier &amp; papier carton</t>
        </is>
      </c>
      <c r="C18" t="inlineStr">
        <is>
          <t>Donnée collectée</t>
        </is>
      </c>
      <c r="D18" t="n">
        <v>20</v>
      </c>
    </row>
    <row r="19">
      <c r="A19" t="inlineStr">
        <is>
          <t>VA6</t>
        </is>
      </c>
      <c r="B19" t="inlineStr">
        <is>
          <t>Emballages</t>
        </is>
      </c>
      <c r="C19" t="inlineStr">
        <is>
          <t>Donnée collectée</t>
        </is>
      </c>
      <c r="D19" t="n">
        <v>20</v>
      </c>
    </row>
    <row r="20">
      <c r="A20" t="inlineStr">
        <is>
          <t>VA7</t>
        </is>
      </c>
      <c r="B20" t="inlineStr">
        <is>
          <t>Demi-produits rabotés</t>
        </is>
      </c>
      <c r="C20" t="inlineStr">
        <is>
          <t>Donnée collectée</t>
        </is>
      </c>
      <c r="D20" t="n">
        <v>20</v>
      </c>
    </row>
    <row r="21">
      <c r="A21" t="inlineStr">
        <is>
          <t>VA8</t>
        </is>
      </c>
      <c r="B21" t="inlineStr">
        <is>
          <t>Charpente &amp; menuiserie &amp; construction</t>
        </is>
      </c>
      <c r="C21" t="inlineStr">
        <is>
          <t>Donnée collectée</t>
        </is>
      </c>
      <c r="D21" t="n">
        <v>20</v>
      </c>
    </row>
    <row r="22">
      <c r="A22" t="inlineStr">
        <is>
          <t>VA9</t>
        </is>
      </c>
      <c r="B22" t="inlineStr">
        <is>
          <t>Demi-produits collés</t>
        </is>
      </c>
      <c r="C22" t="inlineStr">
        <is>
          <t>Donnée collectée</t>
        </is>
      </c>
      <c r="D22" t="n">
        <v>20</v>
      </c>
    </row>
    <row r="23">
      <c r="A23" t="inlineStr">
        <is>
          <t>VA10</t>
        </is>
      </c>
      <c r="B23" t="inlineStr">
        <is>
          <t>Meubles</t>
        </is>
      </c>
      <c r="C23" t="inlineStr">
        <is>
          <t>Donnée collectée</t>
        </is>
      </c>
      <c r="D23" t="n">
        <v>20</v>
      </c>
    </row>
    <row r="24">
      <c r="A24" t="inlineStr">
        <is>
          <t>VA1</t>
        </is>
      </c>
      <c r="B24" t="inlineStr">
        <is>
          <t>Exploitation</t>
        </is>
      </c>
      <c r="C24" t="inlineStr">
        <is>
          <t>Donnée collectée</t>
        </is>
      </c>
      <c r="D24" t="n">
        <v>20</v>
      </c>
    </row>
    <row r="25">
      <c r="A25" t="inlineStr">
        <is>
          <t>Exploitation</t>
        </is>
      </c>
      <c r="B25" t="inlineStr">
        <is>
          <t>Bois bruts</t>
        </is>
      </c>
      <c r="C25" t="inlineStr">
        <is>
          <t>Donnée collectée</t>
        </is>
      </c>
      <c r="D25" t="n">
        <v>20</v>
      </c>
    </row>
    <row r="26">
      <c r="A26" t="inlineStr">
        <is>
          <t>VA2</t>
        </is>
      </c>
      <c r="B26" t="inlineStr">
        <is>
          <t>Bois bruts</t>
        </is>
      </c>
      <c r="C26" t="inlineStr">
        <is>
          <t>Donnée collectée</t>
        </is>
      </c>
      <c r="D26" t="n">
        <v>20</v>
      </c>
    </row>
    <row r="27">
      <c r="A27" t="inlineStr">
        <is>
          <t>Bois bruts</t>
        </is>
      </c>
      <c r="B27" t="inlineStr">
        <is>
          <t>Sciages</t>
        </is>
      </c>
      <c r="C27" t="inlineStr">
        <is>
          <t>Donnée calculée</t>
        </is>
      </c>
      <c r="D27" t="n">
        <v>12</v>
      </c>
    </row>
    <row r="28">
      <c r="A28" t="inlineStr">
        <is>
          <t>VA3</t>
        </is>
      </c>
      <c r="B28" t="inlineStr">
        <is>
          <t>Sciages</t>
        </is>
      </c>
      <c r="C28" t="inlineStr">
        <is>
          <t>Donnée collectée</t>
        </is>
      </c>
      <c r="D28" t="n">
        <v>20</v>
      </c>
    </row>
    <row r="29">
      <c r="A29" t="inlineStr">
        <is>
          <t>Demi-produits rabotés</t>
        </is>
      </c>
      <c r="B29" t="inlineStr">
        <is>
          <t>Panneaux</t>
        </is>
      </c>
      <c r="C29" t="inlineStr">
        <is>
          <t>Donnée calculée</t>
        </is>
      </c>
      <c r="D29" t="n">
        <v>22.2</v>
      </c>
    </row>
    <row r="30">
      <c r="A30" t="inlineStr">
        <is>
          <t>Demi-produits collés</t>
        </is>
      </c>
      <c r="B30" t="inlineStr">
        <is>
          <t>Panneaux</t>
        </is>
      </c>
      <c r="C30" t="inlineStr">
        <is>
          <t>Donnée calculée</t>
        </is>
      </c>
      <c r="D30" t="n">
        <v>34.9</v>
      </c>
    </row>
    <row r="31">
      <c r="A31" t="inlineStr">
        <is>
          <t>VA4</t>
        </is>
      </c>
      <c r="B31" t="inlineStr">
        <is>
          <t>Panneaux</t>
        </is>
      </c>
      <c r="C31" t="inlineStr">
        <is>
          <t>Donnée collectée</t>
        </is>
      </c>
      <c r="D31" t="n">
        <v>20</v>
      </c>
    </row>
    <row r="32">
      <c r="A32" t="inlineStr">
        <is>
          <t>Bois bruts</t>
        </is>
      </c>
      <c r="B32" t="inlineStr">
        <is>
          <t>Pâtes à papier &amp; papier carton</t>
        </is>
      </c>
      <c r="C32" t="inlineStr">
        <is>
          <t>Donnée calculée</t>
        </is>
      </c>
      <c r="D32" t="n">
        <v>28</v>
      </c>
    </row>
    <row r="33">
      <c r="A33" t="inlineStr">
        <is>
          <t>VA5</t>
        </is>
      </c>
      <c r="B33" t="inlineStr">
        <is>
          <t>Pâtes à papier &amp; papier carton</t>
        </is>
      </c>
      <c r="C33" t="inlineStr">
        <is>
          <t>Donnée collectée</t>
        </is>
      </c>
      <c r="D33" t="n">
        <v>20</v>
      </c>
    </row>
    <row r="34">
      <c r="A34" t="inlineStr">
        <is>
          <t>Demi-produits rabotés</t>
        </is>
      </c>
      <c r="B34" t="inlineStr">
        <is>
          <t>Emballages</t>
        </is>
      </c>
      <c r="C34" t="inlineStr">
        <is>
          <t>Donnée calculée</t>
        </is>
      </c>
      <c r="D34" t="n">
        <v>4.96</v>
      </c>
    </row>
    <row r="35">
      <c r="A35" t="inlineStr">
        <is>
          <t>Demi-produits collés</t>
        </is>
      </c>
      <c r="B35" t="inlineStr">
        <is>
          <t>Emballages</t>
        </is>
      </c>
      <c r="C35" t="inlineStr">
        <is>
          <t>Donnée calculée</t>
        </is>
      </c>
      <c r="D35" t="n">
        <v>4.96</v>
      </c>
    </row>
    <row r="36">
      <c r="A36" t="inlineStr">
        <is>
          <t>VA6</t>
        </is>
      </c>
      <c r="B36" t="inlineStr">
        <is>
          <t>Emballages</t>
        </is>
      </c>
      <c r="C36" t="inlineStr">
        <is>
          <t>Donnée collectée</t>
        </is>
      </c>
      <c r="D36" t="n">
        <v>20</v>
      </c>
    </row>
    <row r="37">
      <c r="A37" t="inlineStr">
        <is>
          <t>Sciages</t>
        </is>
      </c>
      <c r="B37" t="inlineStr">
        <is>
          <t>Demi-produits rabotés</t>
        </is>
      </c>
      <c r="C37" t="inlineStr">
        <is>
          <t>Donnée calculée</t>
        </is>
      </c>
      <c r="D37" t="n">
        <v>7.2</v>
      </c>
    </row>
    <row r="38">
      <c r="A38" t="inlineStr">
        <is>
          <t>VA7</t>
        </is>
      </c>
      <c r="B38" t="inlineStr">
        <is>
          <t>Demi-produits rabotés</t>
        </is>
      </c>
      <c r="C38" t="inlineStr">
        <is>
          <t>Donnée collectée</t>
        </is>
      </c>
      <c r="D38" t="n">
        <v>20</v>
      </c>
    </row>
    <row r="39">
      <c r="A39" t="inlineStr">
        <is>
          <t>Panneaux</t>
        </is>
      </c>
      <c r="B39" t="inlineStr">
        <is>
          <t>Charpente &amp; menuiserie &amp; construction</t>
        </is>
      </c>
      <c r="C39" t="inlineStr">
        <is>
          <t>Donnée calculée</t>
        </is>
      </c>
      <c r="D39" t="n">
        <v>77.09999999999999</v>
      </c>
    </row>
    <row r="40">
      <c r="A40" t="inlineStr">
        <is>
          <t>Emballages</t>
        </is>
      </c>
      <c r="B40" t="inlineStr">
        <is>
          <t>Charpente &amp; menuiserie &amp; construction</t>
        </is>
      </c>
      <c r="C40" t="inlineStr">
        <is>
          <t>Donnée calculée</t>
        </is>
      </c>
      <c r="D40" t="n">
        <v>29.9</v>
      </c>
    </row>
    <row r="41">
      <c r="A41" t="inlineStr">
        <is>
          <t>VA8</t>
        </is>
      </c>
      <c r="B41" t="inlineStr">
        <is>
          <t>Charpente &amp; menuiserie &amp; construction</t>
        </is>
      </c>
      <c r="C41" t="inlineStr">
        <is>
          <t>Donnée collectée</t>
        </is>
      </c>
      <c r="D41" t="n">
        <v>20</v>
      </c>
    </row>
    <row r="42">
      <c r="A42" t="inlineStr">
        <is>
          <t>Sciages</t>
        </is>
      </c>
      <c r="B42" t="inlineStr">
        <is>
          <t>Demi-produits collés</t>
        </is>
      </c>
      <c r="C42" t="inlineStr">
        <is>
          <t>Donnée calculée</t>
        </is>
      </c>
      <c r="D42" t="n">
        <v>24.8</v>
      </c>
    </row>
    <row r="43">
      <c r="A43" t="inlineStr">
        <is>
          <t>VA9</t>
        </is>
      </c>
      <c r="B43" t="inlineStr">
        <is>
          <t>Demi-produits collés</t>
        </is>
      </c>
      <c r="C43" t="inlineStr">
        <is>
          <t>Donnée collectée</t>
        </is>
      </c>
      <c r="D43" t="n">
        <v>20</v>
      </c>
    </row>
    <row r="44">
      <c r="A44" t="inlineStr">
        <is>
          <t>Demi-produits collés</t>
        </is>
      </c>
      <c r="B44" t="inlineStr">
        <is>
          <t>Meubles</t>
        </is>
      </c>
      <c r="C44" t="inlineStr">
        <is>
          <t>Donnée calculée</t>
        </is>
      </c>
      <c r="D44" t="n">
        <v>4.96</v>
      </c>
    </row>
    <row r="45">
      <c r="A45" t="inlineStr">
        <is>
          <t>VA10</t>
        </is>
      </c>
      <c r="B45" t="inlineStr">
        <is>
          <t>Meubles</t>
        </is>
      </c>
      <c r="C45" t="inlineStr">
        <is>
          <t>Donnée collectée</t>
        </is>
      </c>
      <c r="D45" t="n">
        <v>20</v>
      </c>
    </row>
  </sheetData>
  <pageMargins left="0.75" right="0.75" top="1" bottom="1" header="0.5" footer="0.5"/>
  <legacyDrawing xmlns:r="http://schemas.openxmlformats.org/officeDocument/2006/relationships" r:id="anysvml"/>
</worksheet>
</file>

<file path=xl/worksheets/sheet7.xml><?xml version="1.0" encoding="utf-8"?>
<worksheet xmlns="http://schemas.openxmlformats.org/spreadsheetml/2006/main">
  <sheetPr>
    <tabColor rgb="008064A2"/>
    <outlinePr summaryBelow="1" summaryRight="1"/>
    <pageSetUpPr/>
  </sheetPr>
  <dimension ref="A1:K45"/>
  <sheetViews>
    <sheetView workbookViewId="0">
      <selection activeCell="A1" sqref="A1"/>
    </sheetView>
  </sheetViews>
  <sheetFormatPr baseColWidth="8" defaultRowHeight="15"/>
  <cols>
    <col width="29" customWidth="1" style="13" min="1" max="1"/>
    <col width="45" customWidth="1" style="13" min="2" max="2"/>
    <col width="34" customWidth="1" style="13" min="3" max="3"/>
    <col width="23" customWidth="1" style="13" min="4" max="4"/>
    <col width="28" customWidth="1" style="13" min="5" max="5"/>
    <col width="18" customWidth="1" style="13" min="6" max="6"/>
    <col width="24" customWidth="1" style="13" min="7" max="7"/>
    <col width="24" customWidth="1" style="13" min="8" max="8"/>
    <col width="58" customWidth="1" style="13" min="9" max="9"/>
    <col width="30" customWidth="1" style="13" min="10" max="10"/>
    <col width="24" customWidth="1" style="13" min="11" max="11"/>
  </cols>
  <sheetData>
    <row r="1">
      <c r="A1" s="44" t="inlineStr">
        <is>
          <t>Origine</t>
        </is>
      </c>
      <c r="B1" s="44" t="inlineStr">
        <is>
          <t>Destination</t>
        </is>
      </c>
      <c r="C1" s="44" t="inlineStr">
        <is>
          <t>Valeur de sortie du modèle</t>
        </is>
      </c>
      <c r="D1" s="44" t="inlineStr">
        <is>
          <t>Valeur d'entrée</t>
        </is>
      </c>
      <c r="E1" s="44" t="inlineStr">
        <is>
          <t>Incertitude d'entrée</t>
        </is>
      </c>
      <c r="F1" s="44" t="inlineStr">
        <is>
          <t>sigma in %</t>
        </is>
      </c>
      <c r="G1" s="44" t="inlineStr">
        <is>
          <t>Minimum d'entrée</t>
        </is>
      </c>
      <c r="H1" s="44" t="inlineStr">
        <is>
          <t>Maximum d'entrée</t>
        </is>
      </c>
      <c r="I1" s="44" t="inlineStr">
        <is>
          <t>Ecart entrée/sortie exprimé en nombre d'écart-type</t>
        </is>
      </c>
      <c r="J1" s="44" t="inlineStr">
        <is>
          <t>Ai</t>
        </is>
      </c>
      <c r="K1" s="44" t="inlineStr">
        <is>
          <t>Type de variable</t>
        </is>
      </c>
    </row>
    <row r="2">
      <c r="A2" t="inlineStr">
        <is>
          <t>VA1</t>
        </is>
      </c>
      <c r="B2" t="inlineStr">
        <is>
          <t>Exploitation</t>
        </is>
      </c>
      <c r="C2" t="n">
        <v>20</v>
      </c>
      <c r="D2" t="n">
        <v>20</v>
      </c>
      <c r="E2" t="n">
        <v>1</v>
      </c>
      <c r="F2" t="n">
        <v>0.1</v>
      </c>
      <c r="G2" t="n">
        <v>0</v>
      </c>
      <c r="H2" t="n">
        <v>500000000</v>
      </c>
      <c r="I2" t="n">
        <v>0</v>
      </c>
      <c r="J2" t="inlineStr">
        <is>
          <t xml:space="preserve">0 - </t>
        </is>
      </c>
      <c r="K2" t="inlineStr">
        <is>
          <t>redondant</t>
        </is>
      </c>
    </row>
    <row r="3">
      <c r="A3" t="inlineStr">
        <is>
          <t>Exploitation</t>
        </is>
      </c>
      <c r="B3" t="inlineStr">
        <is>
          <t>Bois bruts</t>
        </is>
      </c>
      <c r="C3" t="n">
        <v>20</v>
      </c>
      <c r="D3" t="n">
        <v>20</v>
      </c>
      <c r="E3" t="n">
        <v>1</v>
      </c>
      <c r="F3" t="n">
        <v>0.1</v>
      </c>
      <c r="G3" t="n">
        <v>0</v>
      </c>
      <c r="H3" t="n">
        <v>500000000</v>
      </c>
      <c r="I3" t="n">
        <v>0</v>
      </c>
      <c r="J3" t="inlineStr">
        <is>
          <t xml:space="preserve">0 - 1 - 7 - </t>
        </is>
      </c>
      <c r="K3" t="inlineStr">
        <is>
          <t>redondant</t>
        </is>
      </c>
    </row>
    <row r="4">
      <c r="A4" t="inlineStr">
        <is>
          <t>VA2</t>
        </is>
      </c>
      <c r="B4" t="inlineStr">
        <is>
          <t>Bois bruts</t>
        </is>
      </c>
      <c r="C4" t="n">
        <v>20</v>
      </c>
      <c r="D4" t="n">
        <v>20</v>
      </c>
      <c r="E4" t="n">
        <v>1</v>
      </c>
      <c r="F4" t="n">
        <v>0.1</v>
      </c>
      <c r="G4" t="n">
        <v>0</v>
      </c>
      <c r="H4" t="n">
        <v>500000000</v>
      </c>
      <c r="I4" t="n">
        <v>0</v>
      </c>
      <c r="J4" t="inlineStr">
        <is>
          <t xml:space="preserve">1 - </t>
        </is>
      </c>
      <c r="K4" t="inlineStr">
        <is>
          <t>mesuré</t>
        </is>
      </c>
    </row>
    <row r="5">
      <c r="A5" t="inlineStr">
        <is>
          <t>Bois bruts</t>
        </is>
      </c>
      <c r="B5" t="inlineStr">
        <is>
          <t>Sciages</t>
        </is>
      </c>
      <c r="C5" t="n">
        <v>12</v>
      </c>
      <c r="D5" t="inlineStr"/>
      <c r="E5" t="inlineStr"/>
      <c r="F5" t="inlineStr"/>
      <c r="G5" t="inlineStr"/>
      <c r="H5" t="inlineStr"/>
      <c r="I5" t="inlineStr"/>
      <c r="J5" t="inlineStr">
        <is>
          <t xml:space="preserve">1 - 2 - 7 - 8 - </t>
        </is>
      </c>
      <c r="K5" t="inlineStr">
        <is>
          <t>déterminé</t>
        </is>
      </c>
    </row>
    <row r="6">
      <c r="A6" t="inlineStr">
        <is>
          <t>VA3</t>
        </is>
      </c>
      <c r="B6" t="inlineStr">
        <is>
          <t>Sciages</t>
        </is>
      </c>
      <c r="C6" t="n">
        <v>20</v>
      </c>
      <c r="D6" t="n">
        <v>20</v>
      </c>
      <c r="E6" t="n">
        <v>1</v>
      </c>
      <c r="F6" t="n">
        <v>0.1</v>
      </c>
      <c r="G6" t="n">
        <v>0</v>
      </c>
      <c r="H6" t="n">
        <v>500000000</v>
      </c>
      <c r="I6" t="n">
        <v>0</v>
      </c>
      <c r="J6" t="inlineStr">
        <is>
          <t xml:space="preserve">2 - </t>
        </is>
      </c>
      <c r="K6" t="inlineStr">
        <is>
          <t>mesuré</t>
        </is>
      </c>
    </row>
    <row r="7">
      <c r="A7" t="inlineStr">
        <is>
          <t>Demi-produits rabotés</t>
        </is>
      </c>
      <c r="B7" t="inlineStr">
        <is>
          <t>Panneaux</t>
        </is>
      </c>
      <c r="C7" t="n">
        <v>22.2</v>
      </c>
      <c r="D7" t="inlineStr"/>
      <c r="E7" t="inlineStr"/>
      <c r="F7" t="inlineStr"/>
      <c r="G7" t="inlineStr"/>
      <c r="H7" t="inlineStr"/>
      <c r="I7" t="inlineStr"/>
      <c r="J7" t="inlineStr">
        <is>
          <t xml:space="preserve">3 - 5 - </t>
        </is>
      </c>
      <c r="K7" t="inlineStr">
        <is>
          <t>déterminé</t>
        </is>
      </c>
    </row>
    <row r="8">
      <c r="A8" t="inlineStr">
        <is>
          <t>Demi-produits collés</t>
        </is>
      </c>
      <c r="B8" t="inlineStr">
        <is>
          <t>Panneaux</t>
        </is>
      </c>
      <c r="C8" t="n">
        <v>34.9</v>
      </c>
      <c r="D8" t="inlineStr"/>
      <c r="E8" t="inlineStr"/>
      <c r="F8" t="inlineStr"/>
      <c r="G8" t="inlineStr"/>
      <c r="H8" t="inlineStr"/>
      <c r="I8" t="inlineStr"/>
      <c r="J8" t="inlineStr">
        <is>
          <t xml:space="preserve">3 - 6 - </t>
        </is>
      </c>
      <c r="K8" t="inlineStr">
        <is>
          <t>déterminé</t>
        </is>
      </c>
    </row>
    <row r="9">
      <c r="A9" t="inlineStr">
        <is>
          <t>VA4</t>
        </is>
      </c>
      <c r="B9" t="inlineStr">
        <is>
          <t>Panneaux</t>
        </is>
      </c>
      <c r="C9" t="n">
        <v>20</v>
      </c>
      <c r="D9" t="n">
        <v>20</v>
      </c>
      <c r="E9" t="n">
        <v>1</v>
      </c>
      <c r="F9" t="n">
        <v>0.1</v>
      </c>
      <c r="G9" t="n">
        <v>0</v>
      </c>
      <c r="H9" t="n">
        <v>500000000</v>
      </c>
      <c r="I9" t="n">
        <v>0</v>
      </c>
      <c r="J9" t="inlineStr">
        <is>
          <t xml:space="preserve">3 - </t>
        </is>
      </c>
      <c r="K9" t="inlineStr">
        <is>
          <t>mesuré</t>
        </is>
      </c>
    </row>
    <row r="10">
      <c r="A10" t="inlineStr">
        <is>
          <t>Bois bruts</t>
        </is>
      </c>
      <c r="B10" t="inlineStr">
        <is>
          <t>Pâtes à papier &amp; papier carton</t>
        </is>
      </c>
      <c r="C10" t="n">
        <v>28</v>
      </c>
      <c r="D10" t="inlineStr"/>
      <c r="E10" t="inlineStr"/>
      <c r="F10" t="inlineStr"/>
      <c r="G10" t="inlineStr"/>
      <c r="H10" t="inlineStr"/>
      <c r="I10" t="inlineStr"/>
      <c r="J10" t="inlineStr">
        <is>
          <t xml:space="preserve">1 - </t>
        </is>
      </c>
      <c r="K10" t="inlineStr">
        <is>
          <t>déterminé</t>
        </is>
      </c>
    </row>
    <row r="11">
      <c r="A11" t="inlineStr">
        <is>
          <t>VA5</t>
        </is>
      </c>
      <c r="B11" t="inlineStr">
        <is>
          <t>Pâtes à papier &amp; papier carton</t>
        </is>
      </c>
      <c r="C11" t="n">
        <v>20</v>
      </c>
      <c r="D11" t="n">
        <v>20</v>
      </c>
      <c r="E11" t="n">
        <v>1</v>
      </c>
      <c r="F11" t="n">
        <v>0.1</v>
      </c>
      <c r="G11" t="n">
        <v>0</v>
      </c>
      <c r="H11" t="n">
        <v>500000000</v>
      </c>
      <c r="I11" t="n">
        <v>0</v>
      </c>
      <c r="J11" t="inlineStr"/>
      <c r="K11" t="inlineStr">
        <is>
          <t>mesuré</t>
        </is>
      </c>
    </row>
    <row r="12">
      <c r="A12" t="inlineStr">
        <is>
          <t>Demi-produits rabotés</t>
        </is>
      </c>
      <c r="B12" t="inlineStr">
        <is>
          <t>Emballages</t>
        </is>
      </c>
      <c r="C12" t="n">
        <v>5</v>
      </c>
      <c r="D12" t="inlineStr"/>
      <c r="E12" t="inlineStr"/>
      <c r="F12" t="inlineStr"/>
      <c r="G12" t="inlineStr"/>
      <c r="H12" t="inlineStr"/>
      <c r="I12" t="inlineStr"/>
      <c r="J12" t="inlineStr">
        <is>
          <t xml:space="preserve">4 - 5 - 10 - </t>
        </is>
      </c>
      <c r="K12" t="inlineStr">
        <is>
          <t>déterminé</t>
        </is>
      </c>
    </row>
    <row r="13">
      <c r="A13" t="inlineStr">
        <is>
          <t>Demi-produits collés</t>
        </is>
      </c>
      <c r="B13" t="inlineStr">
        <is>
          <t>Emballages</t>
        </is>
      </c>
      <c r="C13" t="n">
        <v>5</v>
      </c>
      <c r="D13" t="inlineStr"/>
      <c r="E13" t="inlineStr"/>
      <c r="F13" t="inlineStr"/>
      <c r="G13" t="inlineStr"/>
      <c r="H13" t="inlineStr"/>
      <c r="I13" t="inlineStr"/>
      <c r="J13" t="inlineStr">
        <is>
          <t xml:space="preserve">4 - 6 - 9 - </t>
        </is>
      </c>
      <c r="K13" t="inlineStr">
        <is>
          <t>déterminé</t>
        </is>
      </c>
    </row>
    <row r="14">
      <c r="A14" t="inlineStr">
        <is>
          <t>VA6</t>
        </is>
      </c>
      <c r="B14" t="inlineStr">
        <is>
          <t>Emballages</t>
        </is>
      </c>
      <c r="C14" t="n">
        <v>20</v>
      </c>
      <c r="D14" t="n">
        <v>20</v>
      </c>
      <c r="E14" t="n">
        <v>1</v>
      </c>
      <c r="F14" t="n">
        <v>0.1</v>
      </c>
      <c r="G14" t="n">
        <v>0</v>
      </c>
      <c r="H14" t="n">
        <v>500000000</v>
      </c>
      <c r="I14" t="n">
        <v>0</v>
      </c>
      <c r="J14" t="inlineStr">
        <is>
          <t xml:space="preserve">4 - </t>
        </is>
      </c>
      <c r="K14" t="inlineStr">
        <is>
          <t>mesuré</t>
        </is>
      </c>
    </row>
    <row r="15">
      <c r="A15" t="inlineStr">
        <is>
          <t>Sciages</t>
        </is>
      </c>
      <c r="B15" t="inlineStr">
        <is>
          <t>Demi-produits rabotés</t>
        </is>
      </c>
      <c r="C15" t="n">
        <v>7.2</v>
      </c>
      <c r="D15" t="inlineStr"/>
      <c r="E15" t="inlineStr"/>
      <c r="F15" t="inlineStr"/>
      <c r="G15" t="inlineStr"/>
      <c r="H15" t="inlineStr"/>
      <c r="I15" t="inlineStr"/>
      <c r="J15" t="inlineStr">
        <is>
          <t xml:space="preserve">2 - 5 - 8 - </t>
        </is>
      </c>
      <c r="K15" t="inlineStr">
        <is>
          <t>déterminé</t>
        </is>
      </c>
    </row>
    <row r="16">
      <c r="A16" t="inlineStr">
        <is>
          <t>VA7</t>
        </is>
      </c>
      <c r="B16" t="inlineStr">
        <is>
          <t>Demi-produits rabotés</t>
        </is>
      </c>
      <c r="C16" t="n">
        <v>20</v>
      </c>
      <c r="D16" t="n">
        <v>20</v>
      </c>
      <c r="E16" t="n">
        <v>1</v>
      </c>
      <c r="F16" t="n">
        <v>0.1</v>
      </c>
      <c r="G16" t="n">
        <v>0</v>
      </c>
      <c r="H16" t="n">
        <v>500000000</v>
      </c>
      <c r="I16" t="n">
        <v>0</v>
      </c>
      <c r="J16" t="inlineStr">
        <is>
          <t xml:space="preserve">5 - </t>
        </is>
      </c>
      <c r="K16" t="inlineStr">
        <is>
          <t>mesuré</t>
        </is>
      </c>
    </row>
    <row r="17">
      <c r="A17" t="inlineStr">
        <is>
          <t>Panneaux</t>
        </is>
      </c>
      <c r="B17" t="inlineStr">
        <is>
          <t>Charpente &amp; menuiserie &amp; construction</t>
        </is>
      </c>
      <c r="C17" t="n">
        <v>77.09999999999999</v>
      </c>
      <c r="D17" t="inlineStr"/>
      <c r="E17" t="inlineStr"/>
      <c r="F17" t="inlineStr"/>
      <c r="G17" t="inlineStr"/>
      <c r="H17" t="inlineStr"/>
      <c r="I17" t="inlineStr"/>
      <c r="J17" t="inlineStr">
        <is>
          <t xml:space="preserve">3 - </t>
        </is>
      </c>
      <c r="K17" t="inlineStr">
        <is>
          <t>déterminé</t>
        </is>
      </c>
    </row>
    <row r="18">
      <c r="A18" t="inlineStr">
        <is>
          <t>Emballages</t>
        </is>
      </c>
      <c r="B18" t="inlineStr">
        <is>
          <t>Charpente &amp; menuiserie &amp; construction</t>
        </is>
      </c>
      <c r="C18" t="n">
        <v>30</v>
      </c>
      <c r="D18" t="inlineStr"/>
      <c r="E18" t="inlineStr"/>
      <c r="F18" t="inlineStr"/>
      <c r="G18" t="inlineStr"/>
      <c r="H18" t="inlineStr"/>
      <c r="I18" t="inlineStr"/>
      <c r="J18" t="inlineStr">
        <is>
          <t xml:space="preserve">4 - </t>
        </is>
      </c>
      <c r="K18" t="inlineStr">
        <is>
          <t>déterminé</t>
        </is>
      </c>
    </row>
    <row r="19">
      <c r="A19" t="inlineStr">
        <is>
          <t>VA8</t>
        </is>
      </c>
      <c r="B19" t="inlineStr">
        <is>
          <t>Charpente &amp; menuiserie &amp; construction</t>
        </is>
      </c>
      <c r="C19" t="n">
        <v>20</v>
      </c>
      <c r="D19" t="n">
        <v>20</v>
      </c>
      <c r="E19" t="n">
        <v>1</v>
      </c>
      <c r="F19" t="n">
        <v>0.1</v>
      </c>
      <c r="G19" t="n">
        <v>0</v>
      </c>
      <c r="H19" t="n">
        <v>500000000</v>
      </c>
      <c r="I19" t="n">
        <v>0</v>
      </c>
      <c r="J19" t="inlineStr"/>
      <c r="K19" t="inlineStr">
        <is>
          <t>mesuré</t>
        </is>
      </c>
    </row>
    <row r="20">
      <c r="A20" t="inlineStr">
        <is>
          <t>Sciages</t>
        </is>
      </c>
      <c r="B20" t="inlineStr">
        <is>
          <t>Demi-produits collés</t>
        </is>
      </c>
      <c r="C20" t="n">
        <v>24.8</v>
      </c>
      <c r="D20" t="inlineStr"/>
      <c r="E20" t="inlineStr"/>
      <c r="F20" t="inlineStr"/>
      <c r="G20" t="inlineStr"/>
      <c r="H20" t="inlineStr"/>
      <c r="I20" t="inlineStr"/>
      <c r="J20" t="inlineStr">
        <is>
          <t xml:space="preserve">2 - 6 - 9 - 10 - 11 - </t>
        </is>
      </c>
      <c r="K20" t="inlineStr">
        <is>
          <t>déterminé</t>
        </is>
      </c>
    </row>
    <row r="21">
      <c r="A21" t="inlineStr">
        <is>
          <t>VA9</t>
        </is>
      </c>
      <c r="B21" t="inlineStr">
        <is>
          <t>Demi-produits collés</t>
        </is>
      </c>
      <c r="C21" t="n">
        <v>20</v>
      </c>
      <c r="D21" t="n">
        <v>20</v>
      </c>
      <c r="E21" t="n">
        <v>1</v>
      </c>
      <c r="F21" t="n">
        <v>0.1</v>
      </c>
      <c r="G21" t="n">
        <v>0</v>
      </c>
      <c r="H21" t="n">
        <v>500000000</v>
      </c>
      <c r="I21" t="n">
        <v>0</v>
      </c>
      <c r="J21" t="inlineStr">
        <is>
          <t xml:space="preserve">6 - </t>
        </is>
      </c>
      <c r="K21" t="inlineStr">
        <is>
          <t>mesuré</t>
        </is>
      </c>
    </row>
    <row r="22">
      <c r="A22" t="inlineStr">
        <is>
          <t>Demi-produits collés</t>
        </is>
      </c>
      <c r="B22" t="inlineStr">
        <is>
          <t>Meubles</t>
        </is>
      </c>
      <c r="C22" t="n">
        <v>5</v>
      </c>
      <c r="D22" t="inlineStr"/>
      <c r="E22" t="inlineStr"/>
      <c r="F22" t="inlineStr"/>
      <c r="G22" t="inlineStr"/>
      <c r="H22" t="inlineStr"/>
      <c r="I22" t="inlineStr"/>
      <c r="J22" t="inlineStr">
        <is>
          <t xml:space="preserve">6 - 11 - </t>
        </is>
      </c>
      <c r="K22" t="inlineStr">
        <is>
          <t>déterminé</t>
        </is>
      </c>
    </row>
    <row r="23">
      <c r="A23" t="inlineStr">
        <is>
          <t>VA10</t>
        </is>
      </c>
      <c r="B23" t="inlineStr">
        <is>
          <t>Meubles</t>
        </is>
      </c>
      <c r="C23" t="n">
        <v>20</v>
      </c>
      <c r="D23" t="n">
        <v>20</v>
      </c>
      <c r="E23" t="n">
        <v>1</v>
      </c>
      <c r="F23" t="n">
        <v>0.1</v>
      </c>
      <c r="G23" t="n">
        <v>0</v>
      </c>
      <c r="H23" t="n">
        <v>500000000</v>
      </c>
      <c r="I23" t="n">
        <v>0</v>
      </c>
      <c r="J23" t="inlineStr"/>
      <c r="K23" t="inlineStr">
        <is>
          <t>mesuré</t>
        </is>
      </c>
    </row>
    <row r="24">
      <c r="A24" t="inlineStr">
        <is>
          <t>VA1</t>
        </is>
      </c>
      <c r="B24" t="inlineStr">
        <is>
          <t>Exploitation</t>
        </is>
      </c>
      <c r="C24" t="n">
        <v>20</v>
      </c>
      <c r="D24" t="n">
        <v>20</v>
      </c>
      <c r="E24" t="n">
        <v>1</v>
      </c>
      <c r="F24" t="n">
        <v>0.1</v>
      </c>
      <c r="G24" t="n">
        <v>0</v>
      </c>
      <c r="H24" t="n">
        <v>500000000</v>
      </c>
      <c r="I24" t="n">
        <v>0</v>
      </c>
      <c r="J24" t="inlineStr"/>
      <c r="K24" t="inlineStr">
        <is>
          <t>redondant</t>
        </is>
      </c>
    </row>
    <row r="25">
      <c r="A25" t="inlineStr">
        <is>
          <t>Exploitation</t>
        </is>
      </c>
      <c r="B25" t="inlineStr">
        <is>
          <t>Bois bruts</t>
        </is>
      </c>
      <c r="C25" t="n">
        <v>20</v>
      </c>
      <c r="D25" t="n">
        <v>20</v>
      </c>
      <c r="E25" t="n">
        <v>1</v>
      </c>
      <c r="F25" t="n">
        <v>0.1</v>
      </c>
      <c r="G25" t="n">
        <v>0</v>
      </c>
      <c r="H25" t="n">
        <v>500000000</v>
      </c>
      <c r="I25" t="n">
        <v>0</v>
      </c>
      <c r="J25" t="inlineStr"/>
      <c r="K25" t="inlineStr">
        <is>
          <t>redondant</t>
        </is>
      </c>
    </row>
    <row r="26">
      <c r="A26" t="inlineStr">
        <is>
          <t>VA2</t>
        </is>
      </c>
      <c r="B26" t="inlineStr">
        <is>
          <t>Bois bruts</t>
        </is>
      </c>
      <c r="C26" t="n">
        <v>20</v>
      </c>
      <c r="D26" t="n">
        <v>20</v>
      </c>
      <c r="E26" t="n">
        <v>1</v>
      </c>
      <c r="F26" t="n">
        <v>0.1</v>
      </c>
      <c r="G26" t="n">
        <v>0</v>
      </c>
      <c r="H26" t="n">
        <v>500000000</v>
      </c>
      <c r="I26" t="n">
        <v>0</v>
      </c>
      <c r="J26" t="inlineStr"/>
      <c r="K26" t="inlineStr">
        <is>
          <t>mesuré</t>
        </is>
      </c>
    </row>
    <row r="27">
      <c r="A27" t="inlineStr">
        <is>
          <t>Bois bruts</t>
        </is>
      </c>
      <c r="B27" t="inlineStr">
        <is>
          <t>Sciages</t>
        </is>
      </c>
      <c r="C27" t="n">
        <v>12</v>
      </c>
      <c r="D27" t="inlineStr"/>
      <c r="E27" t="inlineStr"/>
      <c r="F27" t="inlineStr"/>
      <c r="G27" t="inlineStr"/>
      <c r="H27" t="inlineStr"/>
      <c r="I27" t="inlineStr"/>
      <c r="J27" t="inlineStr"/>
      <c r="K27" t="inlineStr">
        <is>
          <t>déterminé</t>
        </is>
      </c>
    </row>
    <row r="28">
      <c r="A28" t="inlineStr">
        <is>
          <t>VA3</t>
        </is>
      </c>
      <c r="B28" t="inlineStr">
        <is>
          <t>Sciages</t>
        </is>
      </c>
      <c r="C28" t="n">
        <v>20</v>
      </c>
      <c r="D28" t="n">
        <v>20</v>
      </c>
      <c r="E28" t="n">
        <v>1</v>
      </c>
      <c r="F28" t="n">
        <v>0.1</v>
      </c>
      <c r="G28" t="n">
        <v>0</v>
      </c>
      <c r="H28" t="n">
        <v>500000000</v>
      </c>
      <c r="I28" t="n">
        <v>0</v>
      </c>
      <c r="J28" t="inlineStr"/>
      <c r="K28" t="inlineStr">
        <is>
          <t>mesuré</t>
        </is>
      </c>
    </row>
    <row r="29">
      <c r="A29" t="inlineStr">
        <is>
          <t>Demi-produits rabotés</t>
        </is>
      </c>
      <c r="B29" t="inlineStr">
        <is>
          <t>Panneaux</t>
        </is>
      </c>
      <c r="C29" t="n">
        <v>22.2</v>
      </c>
      <c r="D29" t="inlineStr"/>
      <c r="E29" t="inlineStr"/>
      <c r="F29" t="inlineStr"/>
      <c r="G29" t="inlineStr"/>
      <c r="H29" t="inlineStr"/>
      <c r="I29" t="inlineStr"/>
      <c r="J29" t="inlineStr"/>
      <c r="K29" t="inlineStr">
        <is>
          <t>déterminé</t>
        </is>
      </c>
    </row>
    <row r="30">
      <c r="A30" t="inlineStr">
        <is>
          <t>Demi-produits collés</t>
        </is>
      </c>
      <c r="B30" t="inlineStr">
        <is>
          <t>Panneaux</t>
        </is>
      </c>
      <c r="C30" t="n">
        <v>34.9</v>
      </c>
      <c r="D30" t="inlineStr"/>
      <c r="E30" t="inlineStr"/>
      <c r="F30" t="inlineStr"/>
      <c r="G30" t="inlineStr"/>
      <c r="H30" t="inlineStr"/>
      <c r="I30" t="inlineStr"/>
      <c r="J30" t="inlineStr"/>
      <c r="K30" t="inlineStr">
        <is>
          <t>déterminé</t>
        </is>
      </c>
    </row>
    <row r="31">
      <c r="A31" t="inlineStr">
        <is>
          <t>VA4</t>
        </is>
      </c>
      <c r="B31" t="inlineStr">
        <is>
          <t>Panneaux</t>
        </is>
      </c>
      <c r="C31" t="n">
        <v>20</v>
      </c>
      <c r="D31" t="n">
        <v>20</v>
      </c>
      <c r="E31" t="n">
        <v>1</v>
      </c>
      <c r="F31" t="n">
        <v>0.1</v>
      </c>
      <c r="G31" t="n">
        <v>0</v>
      </c>
      <c r="H31" t="n">
        <v>500000000</v>
      </c>
      <c r="I31" t="n">
        <v>0</v>
      </c>
      <c r="J31" t="inlineStr"/>
      <c r="K31" t="inlineStr">
        <is>
          <t>mesuré</t>
        </is>
      </c>
    </row>
    <row r="32">
      <c r="A32" t="inlineStr">
        <is>
          <t>Bois bruts</t>
        </is>
      </c>
      <c r="B32" t="inlineStr">
        <is>
          <t>Pâtes à papier &amp; papier carton</t>
        </is>
      </c>
      <c r="C32" t="n">
        <v>28</v>
      </c>
      <c r="D32" t="inlineStr"/>
      <c r="E32" t="inlineStr"/>
      <c r="F32" t="inlineStr"/>
      <c r="G32" t="inlineStr"/>
      <c r="H32" t="inlineStr"/>
      <c r="I32" t="inlineStr"/>
      <c r="J32" t="inlineStr"/>
      <c r="K32" t="inlineStr">
        <is>
          <t>déterminé</t>
        </is>
      </c>
    </row>
    <row r="33">
      <c r="A33" t="inlineStr">
        <is>
          <t>VA5</t>
        </is>
      </c>
      <c r="B33" t="inlineStr">
        <is>
          <t>Pâtes à papier &amp; papier carton</t>
        </is>
      </c>
      <c r="C33" t="n">
        <v>20</v>
      </c>
      <c r="D33" t="n">
        <v>20</v>
      </c>
      <c r="E33" t="n">
        <v>1</v>
      </c>
      <c r="F33" t="n">
        <v>0.1</v>
      </c>
      <c r="G33" t="n">
        <v>0</v>
      </c>
      <c r="H33" t="n">
        <v>500000000</v>
      </c>
      <c r="I33" t="n">
        <v>0</v>
      </c>
      <c r="J33" t="inlineStr"/>
      <c r="K33" t="inlineStr">
        <is>
          <t>mesuré</t>
        </is>
      </c>
    </row>
    <row r="34">
      <c r="A34" t="inlineStr">
        <is>
          <t>Demi-produits rabotés</t>
        </is>
      </c>
      <c r="B34" t="inlineStr">
        <is>
          <t>Emballages</t>
        </is>
      </c>
      <c r="C34" t="n">
        <v>5</v>
      </c>
      <c r="D34" t="inlineStr"/>
      <c r="E34" t="inlineStr"/>
      <c r="F34" t="inlineStr"/>
      <c r="G34" t="inlineStr"/>
      <c r="H34" t="inlineStr"/>
      <c r="I34" t="inlineStr"/>
      <c r="J34" t="inlineStr"/>
      <c r="K34" t="inlineStr">
        <is>
          <t>déterminé</t>
        </is>
      </c>
    </row>
    <row r="35">
      <c r="A35" t="inlineStr">
        <is>
          <t>Demi-produits collés</t>
        </is>
      </c>
      <c r="B35" t="inlineStr">
        <is>
          <t>Emballages</t>
        </is>
      </c>
      <c r="C35" t="n">
        <v>5</v>
      </c>
      <c r="D35" t="inlineStr"/>
      <c r="E35" t="inlineStr"/>
      <c r="F35" t="inlineStr"/>
      <c r="G35" t="inlineStr"/>
      <c r="H35" t="inlineStr"/>
      <c r="I35" t="inlineStr"/>
      <c r="J35" t="inlineStr"/>
      <c r="K35" t="inlineStr">
        <is>
          <t>déterminé</t>
        </is>
      </c>
    </row>
    <row r="36">
      <c r="A36" t="inlineStr">
        <is>
          <t>VA6</t>
        </is>
      </c>
      <c r="B36" t="inlineStr">
        <is>
          <t>Emballages</t>
        </is>
      </c>
      <c r="C36" t="n">
        <v>20</v>
      </c>
      <c r="D36" t="n">
        <v>20</v>
      </c>
      <c r="E36" t="n">
        <v>1</v>
      </c>
      <c r="F36" t="n">
        <v>0.1</v>
      </c>
      <c r="G36" t="n">
        <v>0</v>
      </c>
      <c r="H36" t="n">
        <v>500000000</v>
      </c>
      <c r="I36" t="n">
        <v>0</v>
      </c>
      <c r="J36" t="inlineStr"/>
      <c r="K36" t="inlineStr">
        <is>
          <t>mesuré</t>
        </is>
      </c>
    </row>
    <row r="37">
      <c r="A37" t="inlineStr">
        <is>
          <t>Sciages</t>
        </is>
      </c>
      <c r="B37" t="inlineStr">
        <is>
          <t>Demi-produits rabotés</t>
        </is>
      </c>
      <c r="C37" t="n">
        <v>7.2</v>
      </c>
      <c r="D37" t="inlineStr"/>
      <c r="E37" t="inlineStr"/>
      <c r="F37" t="inlineStr"/>
      <c r="G37" t="inlineStr"/>
      <c r="H37" t="inlineStr"/>
      <c r="I37" t="inlineStr"/>
      <c r="J37" t="inlineStr"/>
      <c r="K37" t="inlineStr">
        <is>
          <t>déterminé</t>
        </is>
      </c>
    </row>
    <row r="38">
      <c r="A38" t="inlineStr">
        <is>
          <t>VA7</t>
        </is>
      </c>
      <c r="B38" t="inlineStr">
        <is>
          <t>Demi-produits rabotés</t>
        </is>
      </c>
      <c r="C38" t="n">
        <v>20</v>
      </c>
      <c r="D38" t="n">
        <v>20</v>
      </c>
      <c r="E38" t="n">
        <v>1</v>
      </c>
      <c r="F38" t="n">
        <v>0.1</v>
      </c>
      <c r="G38" t="n">
        <v>0</v>
      </c>
      <c r="H38" t="n">
        <v>500000000</v>
      </c>
      <c r="I38" t="n">
        <v>0</v>
      </c>
      <c r="J38" t="inlineStr"/>
      <c r="K38" t="inlineStr">
        <is>
          <t>mesuré</t>
        </is>
      </c>
    </row>
    <row r="39">
      <c r="A39" t="inlineStr">
        <is>
          <t>Panneaux</t>
        </is>
      </c>
      <c r="B39" t="inlineStr">
        <is>
          <t>Charpente &amp; menuiserie &amp; construction</t>
        </is>
      </c>
      <c r="C39" t="n">
        <v>77.09999999999999</v>
      </c>
      <c r="D39" t="inlineStr"/>
      <c r="E39" t="inlineStr"/>
      <c r="F39" t="inlineStr"/>
      <c r="G39" t="inlineStr"/>
      <c r="H39" t="inlineStr"/>
      <c r="I39" t="inlineStr"/>
      <c r="J39" t="inlineStr"/>
      <c r="K39" t="inlineStr">
        <is>
          <t>déterminé</t>
        </is>
      </c>
    </row>
    <row r="40">
      <c r="A40" t="inlineStr">
        <is>
          <t>Emballages</t>
        </is>
      </c>
      <c r="B40" t="inlineStr">
        <is>
          <t>Charpente &amp; menuiserie &amp; construction</t>
        </is>
      </c>
      <c r="C40" t="n">
        <v>29.9</v>
      </c>
      <c r="D40" t="inlineStr"/>
      <c r="E40" t="inlineStr"/>
      <c r="F40" t="inlineStr"/>
      <c r="G40" t="inlineStr"/>
      <c r="H40" t="inlineStr"/>
      <c r="I40" t="inlineStr"/>
      <c r="J40" t="inlineStr"/>
      <c r="K40" t="inlineStr">
        <is>
          <t>déterminé</t>
        </is>
      </c>
    </row>
    <row r="41">
      <c r="A41" t="inlineStr">
        <is>
          <t>VA8</t>
        </is>
      </c>
      <c r="B41" t="inlineStr">
        <is>
          <t>Charpente &amp; menuiserie &amp; construction</t>
        </is>
      </c>
      <c r="C41" t="n">
        <v>20</v>
      </c>
      <c r="D41" t="n">
        <v>20</v>
      </c>
      <c r="E41" t="n">
        <v>1</v>
      </c>
      <c r="F41" t="n">
        <v>0.1</v>
      </c>
      <c r="G41" t="n">
        <v>0</v>
      </c>
      <c r="H41" t="n">
        <v>500000000</v>
      </c>
      <c r="I41" t="n">
        <v>0</v>
      </c>
      <c r="J41" t="inlineStr"/>
      <c r="K41" t="inlineStr">
        <is>
          <t>mesuré</t>
        </is>
      </c>
    </row>
    <row r="42">
      <c r="A42" t="inlineStr">
        <is>
          <t>Sciages</t>
        </is>
      </c>
      <c r="B42" t="inlineStr">
        <is>
          <t>Demi-produits collés</t>
        </is>
      </c>
      <c r="C42" t="n">
        <v>24.8</v>
      </c>
      <c r="D42" t="inlineStr"/>
      <c r="E42" t="inlineStr"/>
      <c r="F42" t="inlineStr"/>
      <c r="G42" t="inlineStr"/>
      <c r="H42" t="inlineStr"/>
      <c r="I42" t="inlineStr"/>
      <c r="J42" t="inlineStr"/>
      <c r="K42" t="inlineStr">
        <is>
          <t>déterminé</t>
        </is>
      </c>
    </row>
    <row r="43">
      <c r="A43" t="inlineStr">
        <is>
          <t>VA9</t>
        </is>
      </c>
      <c r="B43" t="inlineStr">
        <is>
          <t>Demi-produits collés</t>
        </is>
      </c>
      <c r="C43" t="n">
        <v>20</v>
      </c>
      <c r="D43" t="n">
        <v>20</v>
      </c>
      <c r="E43" t="n">
        <v>1</v>
      </c>
      <c r="F43" t="n">
        <v>0.1</v>
      </c>
      <c r="G43" t="n">
        <v>0</v>
      </c>
      <c r="H43" t="n">
        <v>500000000</v>
      </c>
      <c r="I43" t="n">
        <v>0</v>
      </c>
      <c r="J43" t="inlineStr"/>
      <c r="K43" t="inlineStr">
        <is>
          <t>mesuré</t>
        </is>
      </c>
    </row>
    <row r="44">
      <c r="A44" t="inlineStr">
        <is>
          <t>Demi-produits collés</t>
        </is>
      </c>
      <c r="B44" t="inlineStr">
        <is>
          <t>Meubles</t>
        </is>
      </c>
      <c r="C44" t="n">
        <v>5</v>
      </c>
      <c r="D44" t="inlineStr"/>
      <c r="E44" t="inlineStr"/>
      <c r="F44" t="inlineStr"/>
      <c r="G44" t="inlineStr"/>
      <c r="H44" t="inlineStr"/>
      <c r="I44" t="inlineStr"/>
      <c r="J44" t="inlineStr"/>
      <c r="K44" t="inlineStr">
        <is>
          <t>déterminé</t>
        </is>
      </c>
    </row>
    <row r="45">
      <c r="A45" t="inlineStr">
        <is>
          <t>VA10</t>
        </is>
      </c>
      <c r="B45" t="inlineStr">
        <is>
          <t>Meubles</t>
        </is>
      </c>
      <c r="C45" t="n">
        <v>20</v>
      </c>
      <c r="D45" t="n">
        <v>20</v>
      </c>
      <c r="E45" t="n">
        <v>1</v>
      </c>
      <c r="F45" t="n">
        <v>0.1</v>
      </c>
      <c r="G45" t="n">
        <v>0</v>
      </c>
      <c r="H45" t="n">
        <v>500000000</v>
      </c>
      <c r="I45" t="n">
        <v>0</v>
      </c>
      <c r="J45" t="inlineStr"/>
      <c r="K45" t="inlineStr">
        <is>
          <t>mesuré</t>
        </is>
      </c>
    </row>
  </sheetData>
  <pageMargins left="0.75" right="0.75" top="1" bottom="1" header="0.5" footer="0.5"/>
  <legacyDrawing xmlns:r="http://schemas.openxmlformats.org/officeDocument/2006/relationships" r:id="anysvml"/>
</worksheet>
</file>

<file path=xl/worksheets/sheet8.xml><?xml version="1.0" encoding="utf-8"?>
<worksheet xmlns="http://schemas.openxmlformats.org/spreadsheetml/2006/main">
  <sheetPr>
    <outlinePr summaryBelow="1" summaryRight="1"/>
    <pageSetUpPr/>
  </sheetPr>
  <dimension ref="B2:N44"/>
  <sheetViews>
    <sheetView tabSelected="1" workbookViewId="0">
      <selection activeCell="T26" sqref="T26"/>
    </sheetView>
  </sheetViews>
  <sheetFormatPr baseColWidth="10" defaultRowHeight="15"/>
  <cols>
    <col width="32.6640625" bestFit="1" customWidth="1" style="13" min="2" max="2"/>
    <col width="6.5" customWidth="1" style="13" min="3" max="3"/>
    <col width="6.33203125" customWidth="1" style="13" min="4" max="4"/>
    <col width="4.83203125" customWidth="1" style="13" min="5" max="9"/>
    <col width="6.33203125" customWidth="1" style="13" min="10" max="10"/>
    <col width="4.83203125" customWidth="1" style="13" min="11" max="12"/>
  </cols>
  <sheetData>
    <row r="2" ht="196" customHeight="1" s="13">
      <c r="B2" s="18" t="inlineStr">
        <is>
          <t>Matrices/Vecteurs Z, Y, X, Valeur ajoutée</t>
        </is>
      </c>
      <c r="C2" s="7" t="inlineStr">
        <is>
          <t>Exploitation</t>
        </is>
      </c>
      <c r="D2" s="7" t="inlineStr">
        <is>
          <t>Bois bruts</t>
        </is>
      </c>
      <c r="E2" s="7" t="inlineStr">
        <is>
          <t>Sciages</t>
        </is>
      </c>
      <c r="F2" s="7" t="inlineStr">
        <is>
          <t>Panneaux</t>
        </is>
      </c>
      <c r="G2" s="7" t="inlineStr">
        <is>
          <t>Pâtes à papier &amp; papier carton</t>
        </is>
      </c>
      <c r="H2" s="7" t="inlineStr">
        <is>
          <t>Emballages</t>
        </is>
      </c>
      <c r="I2" s="7" t="inlineStr">
        <is>
          <t>Demi-produits rabotés</t>
        </is>
      </c>
      <c r="J2" s="7" t="inlineStr">
        <is>
          <t>Charpente &amp; menuiserie &amp; construction</t>
        </is>
      </c>
      <c r="K2" s="7" t="inlineStr">
        <is>
          <t>Demi-produits collés</t>
        </is>
      </c>
      <c r="L2" s="7" t="inlineStr">
        <is>
          <t>Meubles</t>
        </is>
      </c>
      <c r="M2" s="7" t="inlineStr">
        <is>
          <t>Conso</t>
        </is>
      </c>
      <c r="N2" s="7" t="inlineStr">
        <is>
          <t>Total prod</t>
        </is>
      </c>
    </row>
    <row r="3">
      <c r="B3" s="8" t="inlineStr">
        <is>
          <t>Exploitation</t>
        </is>
      </c>
      <c r="C3" s="9" t="n"/>
      <c r="D3" s="10">
        <f>'Analyses des résultats'!C3</f>
        <v/>
      </c>
      <c r="E3" s="10" t="n"/>
      <c r="F3" s="10" t="n"/>
      <c r="G3" s="10" t="n"/>
      <c r="H3" s="10" t="n"/>
      <c r="I3" s="10" t="n"/>
      <c r="J3" s="10" t="n"/>
      <c r="K3" s="10" t="n"/>
      <c r="L3" s="11" t="n"/>
      <c r="M3" s="21">
        <f>N3-SUM(C3:L3)</f>
        <v/>
      </c>
      <c r="N3" s="20">
        <f>C14</f>
        <v/>
      </c>
    </row>
    <row r="4">
      <c r="B4" s="8" t="inlineStr">
        <is>
          <t>Bois bruts</t>
        </is>
      </c>
      <c r="C4" s="12" t="n"/>
      <c r="E4" t="n">
        <v>12</v>
      </c>
      <c r="G4">
        <f>'Analyses des résultats'!C10</f>
        <v/>
      </c>
      <c r="L4" s="14" t="n"/>
      <c r="M4" s="22">
        <f>N4-SUM(C4:L4)</f>
        <v/>
      </c>
      <c r="N4" s="20">
        <f>D14</f>
        <v/>
      </c>
    </row>
    <row r="5">
      <c r="B5" s="8" t="inlineStr">
        <is>
          <t>Sciages</t>
        </is>
      </c>
      <c r="C5" s="12" t="n"/>
      <c r="I5" s="19" t="n">
        <v>7</v>
      </c>
      <c r="J5" s="19" t="n"/>
      <c r="K5" s="19" t="n">
        <v>25</v>
      </c>
      <c r="L5" s="14" t="n"/>
      <c r="M5" s="22">
        <f>N5-SUM(C5:L5)</f>
        <v/>
      </c>
      <c r="N5" s="20">
        <f>E14</f>
        <v/>
      </c>
    </row>
    <row r="6">
      <c r="B6" s="8" t="inlineStr">
        <is>
          <t>Panneaux</t>
        </is>
      </c>
      <c r="C6" s="12" t="n"/>
      <c r="I6" s="19" t="n"/>
      <c r="J6" s="19" t="n">
        <v>77</v>
      </c>
      <c r="K6" s="19" t="n"/>
      <c r="L6" s="14" t="n"/>
      <c r="M6" s="22">
        <f>N6-SUM(C6:L6)</f>
        <v/>
      </c>
      <c r="N6" s="20">
        <f>F14</f>
        <v/>
      </c>
    </row>
    <row r="7">
      <c r="B7" s="8" t="inlineStr">
        <is>
          <t>Pâtes à papier &amp; papier carton</t>
        </is>
      </c>
      <c r="C7" s="12" t="n"/>
      <c r="L7" s="14" t="n"/>
      <c r="M7" s="22">
        <f>N7-SUM(C7:L7)</f>
        <v/>
      </c>
      <c r="N7" s="20">
        <f>G14</f>
        <v/>
      </c>
    </row>
    <row r="8">
      <c r="B8" s="8" t="inlineStr">
        <is>
          <t>Emballages</t>
        </is>
      </c>
      <c r="C8" s="12" t="n"/>
      <c r="J8">
        <f>'Analyses des résultats'!C18</f>
        <v/>
      </c>
      <c r="L8" s="14" t="n"/>
      <c r="M8" s="22">
        <f>N8-SUM(C8:L8)</f>
        <v/>
      </c>
      <c r="N8" s="20">
        <f>H14</f>
        <v/>
      </c>
    </row>
    <row r="9">
      <c r="B9" s="8" t="inlineStr">
        <is>
          <t>Demi-produits rabotés</t>
        </is>
      </c>
      <c r="C9" s="12" t="n"/>
      <c r="F9" s="19" t="n">
        <v>22</v>
      </c>
      <c r="H9">
        <f>'Analyses des résultats'!C12</f>
        <v/>
      </c>
      <c r="L9" s="14" t="n"/>
      <c r="M9" s="22">
        <f>N9-SUM(C9:L9)</f>
        <v/>
      </c>
      <c r="N9" s="20">
        <f>I14</f>
        <v/>
      </c>
    </row>
    <row r="10">
      <c r="B10" s="8" t="inlineStr">
        <is>
          <t>Charpente &amp; menuiserie &amp; construction</t>
        </is>
      </c>
      <c r="C10" s="12" t="n"/>
      <c r="F10" s="19" t="n"/>
      <c r="L10" s="14" t="n"/>
      <c r="M10" s="22">
        <f>N10-SUM(C10:L10)</f>
        <v/>
      </c>
      <c r="N10" s="20">
        <f>J14</f>
        <v/>
      </c>
    </row>
    <row r="11">
      <c r="B11" s="8" t="inlineStr">
        <is>
          <t>Demi-produits collés</t>
        </is>
      </c>
      <c r="C11" s="12" t="n"/>
      <c r="F11" s="19" t="n">
        <v>35</v>
      </c>
      <c r="H11">
        <f>'Analyses des résultats'!C13</f>
        <v/>
      </c>
      <c r="L11" s="14">
        <f>'Analyses des résultats'!C22</f>
        <v/>
      </c>
      <c r="M11" s="22">
        <f>N11-SUM(C11:L11)</f>
        <v/>
      </c>
      <c r="N11" s="20">
        <f>K14</f>
        <v/>
      </c>
    </row>
    <row r="12">
      <c r="B12" s="8" t="inlineStr">
        <is>
          <t>Meubles</t>
        </is>
      </c>
      <c r="C12" s="15" t="n"/>
      <c r="D12" s="16" t="n"/>
      <c r="E12" s="16" t="n"/>
      <c r="F12" s="16" t="n"/>
      <c r="G12" s="16" t="n"/>
      <c r="H12" s="16" t="n"/>
      <c r="I12" s="16" t="n"/>
      <c r="J12" s="16" t="n"/>
      <c r="K12" s="16" t="n"/>
      <c r="L12" s="17" t="n"/>
      <c r="M12" s="22">
        <f>N12-SUM(C12:L12)</f>
        <v/>
      </c>
      <c r="N12" s="20">
        <f>L14</f>
        <v/>
      </c>
    </row>
    <row r="13">
      <c r="B13" s="8" t="inlineStr">
        <is>
          <t>Valeur ajoutée</t>
        </is>
      </c>
      <c r="C13" s="23">
        <f>'Analyses des résultats'!C2</f>
        <v/>
      </c>
      <c r="D13" s="24">
        <f>'Analyses des résultats'!C4</f>
        <v/>
      </c>
      <c r="E13" s="24">
        <f>'Analyses des résultats'!C6</f>
        <v/>
      </c>
      <c r="F13" s="24">
        <f>'Analyses des résultats'!C9</f>
        <v/>
      </c>
      <c r="G13" s="24">
        <f>'Analyses des résultats'!C11</f>
        <v/>
      </c>
      <c r="H13" s="24">
        <f>'Analyses des résultats'!C14</f>
        <v/>
      </c>
      <c r="I13" s="24">
        <f>'Analyses des résultats'!C16</f>
        <v/>
      </c>
      <c r="J13" s="24">
        <f>'Analyses des résultats'!C19</f>
        <v/>
      </c>
      <c r="K13" s="24">
        <f>'Analyses des résultats'!C21</f>
        <v/>
      </c>
      <c r="L13" s="24">
        <f>'Analyses des résultats'!C23</f>
        <v/>
      </c>
      <c r="M13" s="17" t="n"/>
    </row>
    <row r="14">
      <c r="B14" s="8" t="inlineStr">
        <is>
          <t>Total prod</t>
        </is>
      </c>
      <c r="C14" s="20">
        <f>SUM(C3:C13)</f>
        <v/>
      </c>
      <c r="D14" s="20">
        <f>SUM(D3:D13)</f>
        <v/>
      </c>
      <c r="E14" s="20">
        <f>SUM(E3:E13)</f>
        <v/>
      </c>
      <c r="F14" s="20">
        <f>SUM(F3:F13)</f>
        <v/>
      </c>
      <c r="G14" s="20">
        <f>SUM(G3:G13)</f>
        <v/>
      </c>
      <c r="H14" s="20">
        <f>SUM(H3:H13)</f>
        <v/>
      </c>
      <c r="I14" s="20">
        <f>SUM(I3:I13)</f>
        <v/>
      </c>
      <c r="J14" s="20">
        <f>SUM(J3:J13)</f>
        <v/>
      </c>
      <c r="K14" s="20">
        <f>SUM(K3:K13)</f>
        <v/>
      </c>
      <c r="L14" s="20">
        <f>SUM(L3:L13)</f>
        <v/>
      </c>
    </row>
    <row r="16" ht="171" customHeight="1" s="13"/>
    <row r="17" ht="196" customHeight="1" s="13">
      <c r="B17" s="18" t="inlineStr">
        <is>
          <t>Matrice des coefficients techniques (A) avec
Aij = Zij / Xj</t>
        </is>
      </c>
      <c r="C17" s="7" t="inlineStr">
        <is>
          <t>Exploitation</t>
        </is>
      </c>
      <c r="D17" s="7" t="inlineStr">
        <is>
          <t>Bois bruts</t>
        </is>
      </c>
      <c r="E17" s="7" t="inlineStr">
        <is>
          <t>Sciages</t>
        </is>
      </c>
      <c r="F17" s="7" t="inlineStr">
        <is>
          <t>Panneaux</t>
        </is>
      </c>
      <c r="G17" s="7" t="inlineStr">
        <is>
          <t>Pâtes à papier &amp; papier carton</t>
        </is>
      </c>
      <c r="H17" s="7" t="inlineStr">
        <is>
          <t>Emballages</t>
        </is>
      </c>
      <c r="I17" s="7" t="inlineStr">
        <is>
          <t>Demi-produits rabotés</t>
        </is>
      </c>
      <c r="J17" s="7" t="inlineStr">
        <is>
          <t>Charpente &amp; menuiserie &amp; construction</t>
        </is>
      </c>
      <c r="K17" s="7" t="inlineStr">
        <is>
          <t>Demi-produits collés</t>
        </is>
      </c>
      <c r="L17" s="7" t="inlineStr">
        <is>
          <t>Meubles</t>
        </is>
      </c>
      <c r="M17" s="7" t="inlineStr">
        <is>
          <t>Conso</t>
        </is>
      </c>
      <c r="N17" s="7" t="inlineStr">
        <is>
          <t>Total prod</t>
        </is>
      </c>
    </row>
    <row r="18">
      <c r="B18" s="8" t="inlineStr">
        <is>
          <t>Exploitation</t>
        </is>
      </c>
      <c r="C18" s="30">
        <f>C3/$N$3</f>
        <v/>
      </c>
      <c r="D18" s="31">
        <f>D3/$N$4</f>
        <v/>
      </c>
      <c r="E18" s="31">
        <f>E3/$N$5</f>
        <v/>
      </c>
      <c r="F18" s="31">
        <f>F3/$N$6</f>
        <v/>
      </c>
      <c r="G18" s="31">
        <f>G3/$N$7</f>
        <v/>
      </c>
      <c r="H18" s="31">
        <f>H3/$N$8</f>
        <v/>
      </c>
      <c r="I18" s="31">
        <f>I3/$N$9</f>
        <v/>
      </c>
      <c r="J18" s="31">
        <f>J3/$N$10</f>
        <v/>
      </c>
      <c r="K18" s="31">
        <f>K3/$N$11</f>
        <v/>
      </c>
      <c r="L18" s="32">
        <f>L3/$N$12</f>
        <v/>
      </c>
      <c r="M18" s="21" t="n"/>
      <c r="N18" s="20" t="n">
        <v>20</v>
      </c>
    </row>
    <row r="19">
      <c r="B19" s="8" t="inlineStr">
        <is>
          <t>Bois bruts</t>
        </is>
      </c>
      <c r="C19" s="33">
        <f>C4/$N$3</f>
        <v/>
      </c>
      <c r="D19" s="34">
        <f>D4/$N$4</f>
        <v/>
      </c>
      <c r="E19" s="34">
        <f>E4/$N$5</f>
        <v/>
      </c>
      <c r="F19" s="34">
        <f>F4/$N$6</f>
        <v/>
      </c>
      <c r="G19" s="34">
        <f>G4/$N$7</f>
        <v/>
      </c>
      <c r="H19" s="34">
        <f>H4/$N$8</f>
        <v/>
      </c>
      <c r="I19" s="34">
        <f>I4/$N$9</f>
        <v/>
      </c>
      <c r="J19" s="34">
        <f>J4/$N$10</f>
        <v/>
      </c>
      <c r="K19" s="34">
        <f>K4/$N$11</f>
        <v/>
      </c>
      <c r="L19" s="35">
        <f>L4/$N$12</f>
        <v/>
      </c>
      <c r="M19" s="22" t="n"/>
      <c r="N19" s="20" t="n">
        <v>40</v>
      </c>
    </row>
    <row r="20">
      <c r="B20" s="8" t="inlineStr">
        <is>
          <t>Sciages</t>
        </is>
      </c>
      <c r="C20" s="33">
        <f>C5/$N$3</f>
        <v/>
      </c>
      <c r="D20" s="34">
        <f>D5/$N$4</f>
        <v/>
      </c>
      <c r="E20" s="34">
        <f>E5/$N$5</f>
        <v/>
      </c>
      <c r="F20" s="34">
        <f>F5/$N$6</f>
        <v/>
      </c>
      <c r="G20" s="34">
        <f>G5/$N$7</f>
        <v/>
      </c>
      <c r="H20" s="34">
        <f>H5/$N$8</f>
        <v/>
      </c>
      <c r="I20" s="34">
        <f>I5/$N$9</f>
        <v/>
      </c>
      <c r="J20" s="34">
        <f>J5/$N$10</f>
        <v/>
      </c>
      <c r="K20" s="34">
        <f>K5/$N$11</f>
        <v/>
      </c>
      <c r="L20" s="35">
        <f>L5/$N$12</f>
        <v/>
      </c>
      <c r="M20" s="22" t="n"/>
      <c r="N20" s="20" t="n">
        <v>32</v>
      </c>
    </row>
    <row r="21">
      <c r="B21" s="8" t="inlineStr">
        <is>
          <t>Panneaux</t>
        </is>
      </c>
      <c r="C21" s="33">
        <f>C6/$N$3</f>
        <v/>
      </c>
      <c r="D21" s="34">
        <f>D6/$N$4</f>
        <v/>
      </c>
      <c r="E21" s="34">
        <f>E6/$N$5</f>
        <v/>
      </c>
      <c r="F21" s="34">
        <f>F6/$N$6</f>
        <v/>
      </c>
      <c r="G21" s="34">
        <f>G6/$N$7</f>
        <v/>
      </c>
      <c r="H21" s="34">
        <f>H6/$N$8</f>
        <v/>
      </c>
      <c r="I21" s="34">
        <f>I6/$N$9</f>
        <v/>
      </c>
      <c r="J21" s="34">
        <f>J6/$N$10</f>
        <v/>
      </c>
      <c r="K21" s="34">
        <f>K6/$N$11</f>
        <v/>
      </c>
      <c r="L21" s="35">
        <f>L6/$N$12</f>
        <v/>
      </c>
      <c r="M21" s="22" t="n"/>
      <c r="N21" s="20" t="n">
        <v>77.2</v>
      </c>
    </row>
    <row r="22">
      <c r="B22" s="8" t="inlineStr">
        <is>
          <t>Pâtes à papier &amp; papier carton</t>
        </is>
      </c>
      <c r="C22" s="33">
        <f>C7/$N$3</f>
        <v/>
      </c>
      <c r="D22" s="34">
        <f>D7/$N$4</f>
        <v/>
      </c>
      <c r="E22" s="34">
        <f>E7/$N$5</f>
        <v/>
      </c>
      <c r="F22" s="34">
        <f>F7/$N$6</f>
        <v/>
      </c>
      <c r="G22" s="34">
        <f>G7/$N$7</f>
        <v/>
      </c>
      <c r="H22" s="34">
        <f>H7/$N$8</f>
        <v/>
      </c>
      <c r="I22" s="34">
        <f>I7/$N$9</f>
        <v/>
      </c>
      <c r="J22" s="34">
        <f>J7/$N$10</f>
        <v/>
      </c>
      <c r="K22" s="34">
        <f>K7/$N$11</f>
        <v/>
      </c>
      <c r="L22" s="35">
        <f>L7/$N$12</f>
        <v/>
      </c>
      <c r="M22" s="22" t="n"/>
      <c r="N22" s="20" t="n">
        <v>48</v>
      </c>
    </row>
    <row r="23">
      <c r="B23" s="8" t="inlineStr">
        <is>
          <t>Emballages</t>
        </is>
      </c>
      <c r="C23" s="33">
        <f>C8/$N$3</f>
        <v/>
      </c>
      <c r="D23" s="34">
        <f>D8/$N$4</f>
        <v/>
      </c>
      <c r="E23" s="34">
        <f>E8/$N$5</f>
        <v/>
      </c>
      <c r="F23" s="34">
        <f>F8/$N$6</f>
        <v/>
      </c>
      <c r="G23" s="34">
        <f>G8/$N$7</f>
        <v/>
      </c>
      <c r="H23" s="34">
        <f>H8/$N$8</f>
        <v/>
      </c>
      <c r="I23" s="34">
        <f>I8/$N$9</f>
        <v/>
      </c>
      <c r="J23" s="34">
        <f>J8/$N$10</f>
        <v/>
      </c>
      <c r="K23" s="34">
        <f>K8/$N$11</f>
        <v/>
      </c>
      <c r="L23" s="35">
        <f>L8/$N$12</f>
        <v/>
      </c>
      <c r="M23" s="22" t="n"/>
      <c r="N23" s="20" t="n">
        <v>30</v>
      </c>
    </row>
    <row r="24">
      <c r="B24" s="8" t="inlineStr">
        <is>
          <t>Demi-produits rabotés</t>
        </is>
      </c>
      <c r="C24" s="33">
        <f>C9/$N$3</f>
        <v/>
      </c>
      <c r="D24" s="34">
        <f>D9/$N$4</f>
        <v/>
      </c>
      <c r="E24" s="34">
        <f>E9/$N$5</f>
        <v/>
      </c>
      <c r="F24" s="34">
        <f>F9/$N$6</f>
        <v/>
      </c>
      <c r="G24" s="34">
        <f>G9/$N$7</f>
        <v/>
      </c>
      <c r="H24" s="34">
        <f>H9/$N$8</f>
        <v/>
      </c>
      <c r="I24" s="34">
        <f>I9/$N$9</f>
        <v/>
      </c>
      <c r="J24" s="34">
        <f>J9/$N$10</f>
        <v/>
      </c>
      <c r="K24" s="34">
        <f>K9/$N$11</f>
        <v/>
      </c>
      <c r="L24" s="35">
        <f>L9/$N$12</f>
        <v/>
      </c>
      <c r="M24" s="22" t="n"/>
      <c r="N24" s="20" t="n">
        <v>27.2</v>
      </c>
    </row>
    <row r="25">
      <c r="B25" s="8" t="inlineStr">
        <is>
          <t>Charpente &amp; menuiserie &amp; construction</t>
        </is>
      </c>
      <c r="C25" s="33">
        <f>C10/$N$3</f>
        <v/>
      </c>
      <c r="D25" s="34">
        <f>D10/$N$4</f>
        <v/>
      </c>
      <c r="E25" s="34">
        <f>E10/$N$5</f>
        <v/>
      </c>
      <c r="F25" s="34">
        <f>F10/$N$6</f>
        <v/>
      </c>
      <c r="G25" s="34">
        <f>G10/$N$7</f>
        <v/>
      </c>
      <c r="H25" s="34">
        <f>H10/$N$8</f>
        <v/>
      </c>
      <c r="I25" s="34">
        <f>I10/$N$9</f>
        <v/>
      </c>
      <c r="J25" s="34">
        <f>J10/$N$10</f>
        <v/>
      </c>
      <c r="K25" s="34">
        <f>K10/$N$11</f>
        <v/>
      </c>
      <c r="L25" s="35">
        <f>L10/$N$12</f>
        <v/>
      </c>
      <c r="M25" s="22" t="n"/>
      <c r="N25" s="20" t="n">
        <v>127.1</v>
      </c>
    </row>
    <row r="26">
      <c r="B26" s="8" t="inlineStr">
        <is>
          <t>Demi-produits collés</t>
        </is>
      </c>
      <c r="C26" s="33">
        <f>C11/$N$3</f>
        <v/>
      </c>
      <c r="D26" s="34">
        <f>D11/$N$4</f>
        <v/>
      </c>
      <c r="E26" s="34">
        <f>E11/$N$5</f>
        <v/>
      </c>
      <c r="F26" s="34">
        <f>F11/$N$6</f>
        <v/>
      </c>
      <c r="G26" s="34">
        <f>G11/$N$7</f>
        <v/>
      </c>
      <c r="H26" s="34">
        <f>H11/$N$8</f>
        <v/>
      </c>
      <c r="I26" s="34">
        <f>I11/$N$9</f>
        <v/>
      </c>
      <c r="J26" s="34">
        <f>J11/$N$10</f>
        <v/>
      </c>
      <c r="K26" s="34">
        <f>K11/$N$11</f>
        <v/>
      </c>
      <c r="L26" s="35">
        <f>L11/$N$12</f>
        <v/>
      </c>
      <c r="M26" s="22" t="n"/>
      <c r="N26" s="20" t="n">
        <v>45</v>
      </c>
    </row>
    <row r="27">
      <c r="B27" s="8" t="inlineStr">
        <is>
          <t>Meubles</t>
        </is>
      </c>
      <c r="C27" s="36">
        <f>C12/$N$3</f>
        <v/>
      </c>
      <c r="D27" s="37">
        <f>D12/$N$4</f>
        <v/>
      </c>
      <c r="E27" s="37">
        <f>E12/$N$5</f>
        <v/>
      </c>
      <c r="F27" s="37">
        <f>F12/$N$6</f>
        <v/>
      </c>
      <c r="G27" s="37">
        <f>G12/$N$7</f>
        <v/>
      </c>
      <c r="H27" s="37">
        <f>H12/$N$8</f>
        <v/>
      </c>
      <c r="I27" s="37">
        <f>I12/$N$9</f>
        <v/>
      </c>
      <c r="J27" s="37">
        <f>J12/$N$10</f>
        <v/>
      </c>
      <c r="K27" s="37">
        <f>K12/$N$11</f>
        <v/>
      </c>
      <c r="L27" s="38">
        <f>L12/$N$12</f>
        <v/>
      </c>
      <c r="M27" s="22" t="n"/>
      <c r="N27" s="20" t="n">
        <v>25</v>
      </c>
    </row>
    <row r="28">
      <c r="B28" s="8" t="inlineStr">
        <is>
          <t>Valeur ajoutée</t>
        </is>
      </c>
      <c r="C28" s="36">
        <f>C13/$N$3</f>
        <v/>
      </c>
      <c r="D28" s="37">
        <f>D13/$N$4</f>
        <v/>
      </c>
      <c r="E28" s="37">
        <f>E13/$N$5</f>
        <v/>
      </c>
      <c r="F28" s="37">
        <f>F13/$N$6</f>
        <v/>
      </c>
      <c r="G28" s="37">
        <f>G13/$N$7</f>
        <v/>
      </c>
      <c r="H28" s="37">
        <f>H13/$N$8</f>
        <v/>
      </c>
      <c r="I28" s="37">
        <f>I13/$N$9</f>
        <v/>
      </c>
      <c r="J28" s="37">
        <f>J13/$N$10</f>
        <v/>
      </c>
      <c r="K28" s="37">
        <f>K13/$N$11</f>
        <v/>
      </c>
      <c r="L28" s="37">
        <f>L13/$N$12</f>
        <v/>
      </c>
      <c r="M28" s="17" t="n"/>
    </row>
    <row r="29">
      <c r="B29" s="8" t="inlineStr">
        <is>
          <t>Total prod</t>
        </is>
      </c>
      <c r="C29" s="20" t="n">
        <v>20</v>
      </c>
      <c r="D29" s="20" t="n">
        <v>40</v>
      </c>
      <c r="E29" s="20" t="n">
        <v>32</v>
      </c>
      <c r="F29" s="20" t="n">
        <v>77.2</v>
      </c>
      <c r="G29" s="20" t="n">
        <v>48</v>
      </c>
      <c r="H29" s="20" t="n">
        <v>30</v>
      </c>
      <c r="I29" s="20" t="n">
        <v>27.2</v>
      </c>
      <c r="J29" s="20" t="n">
        <v>127.1</v>
      </c>
      <c r="K29" s="20" t="n">
        <v>45</v>
      </c>
      <c r="L29" s="20" t="n">
        <v>25</v>
      </c>
    </row>
    <row r="31" ht="158" customHeight="1" s="13"/>
    <row r="32" ht="196" customHeight="1" s="13">
      <c r="B32" s="18" t="inlineStr">
        <is>
          <t>Matrice de Markov (Q) avec
Qij = Zij / Xi</t>
        </is>
      </c>
      <c r="C32" s="7" t="inlineStr">
        <is>
          <t>Exploitation</t>
        </is>
      </c>
      <c r="D32" s="7" t="inlineStr">
        <is>
          <t>Bois bruts</t>
        </is>
      </c>
      <c r="E32" s="7" t="inlineStr">
        <is>
          <t>Sciages</t>
        </is>
      </c>
      <c r="F32" s="7" t="inlineStr">
        <is>
          <t>Panneaux</t>
        </is>
      </c>
      <c r="G32" s="7" t="inlineStr">
        <is>
          <t>Pâtes à papier &amp; papier carton</t>
        </is>
      </c>
      <c r="H32" s="7" t="inlineStr">
        <is>
          <t>Emballages</t>
        </is>
      </c>
      <c r="I32" s="7" t="inlineStr">
        <is>
          <t>Demi-produits rabotés</t>
        </is>
      </c>
      <c r="J32" s="7" t="inlineStr">
        <is>
          <t>Charpente &amp; menuiserie &amp; construction</t>
        </is>
      </c>
      <c r="K32" s="7" t="inlineStr">
        <is>
          <t>Demi-produits collés</t>
        </is>
      </c>
      <c r="L32" s="7" t="inlineStr">
        <is>
          <t>Meubles</t>
        </is>
      </c>
      <c r="M32" s="7" t="inlineStr">
        <is>
          <t>Conso</t>
        </is>
      </c>
      <c r="N32" s="7" t="inlineStr">
        <is>
          <t>Total prod</t>
        </is>
      </c>
    </row>
    <row r="33">
      <c r="B33" s="8" t="inlineStr">
        <is>
          <t>Exploitation</t>
        </is>
      </c>
      <c r="C33" s="30">
        <f>C3/$N3</f>
        <v/>
      </c>
      <c r="D33" s="31">
        <f>D3/$N3</f>
        <v/>
      </c>
      <c r="E33" s="31">
        <f>E3/$N3</f>
        <v/>
      </c>
      <c r="F33" s="31">
        <f>F3/$N3</f>
        <v/>
      </c>
      <c r="G33" s="31">
        <f>G3/$N3</f>
        <v/>
      </c>
      <c r="H33" s="31">
        <f>H3/$N3</f>
        <v/>
      </c>
      <c r="I33" s="31">
        <f>I3/$N3</f>
        <v/>
      </c>
      <c r="J33" s="31">
        <f>J3/$N3</f>
        <v/>
      </c>
      <c r="K33" s="31">
        <f>K3/$N3</f>
        <v/>
      </c>
      <c r="L33" s="32">
        <f>L3/$N3</f>
        <v/>
      </c>
      <c r="M33" s="25" t="n"/>
      <c r="N33" s="20" t="n">
        <v>20</v>
      </c>
    </row>
    <row r="34">
      <c r="B34" s="8" t="inlineStr">
        <is>
          <t>Bois bruts</t>
        </is>
      </c>
      <c r="C34" s="33">
        <f>C4/$N4</f>
        <v/>
      </c>
      <c r="D34" s="34">
        <f>D4/$N4</f>
        <v/>
      </c>
      <c r="E34" s="34">
        <f>E4/$N4</f>
        <v/>
      </c>
      <c r="F34" s="34">
        <f>F4/$N4</f>
        <v/>
      </c>
      <c r="G34" s="34">
        <f>G4/$N4</f>
        <v/>
      </c>
      <c r="H34" s="34">
        <f>H4/$N4</f>
        <v/>
      </c>
      <c r="I34" s="34">
        <f>I4/$N4</f>
        <v/>
      </c>
      <c r="J34" s="34">
        <f>J4/$N4</f>
        <v/>
      </c>
      <c r="K34" s="34">
        <f>K4/$N4</f>
        <v/>
      </c>
      <c r="L34" s="35">
        <f>L4/$N4</f>
        <v/>
      </c>
      <c r="M34" s="26" t="n"/>
      <c r="N34" s="20" t="n">
        <v>40</v>
      </c>
    </row>
    <row r="35">
      <c r="B35" s="8" t="inlineStr">
        <is>
          <t>Sciages</t>
        </is>
      </c>
      <c r="C35" s="33">
        <f>C5/$N5</f>
        <v/>
      </c>
      <c r="D35" s="34">
        <f>D5/$N5</f>
        <v/>
      </c>
      <c r="E35" s="34">
        <f>E5/$N5</f>
        <v/>
      </c>
      <c r="F35" s="34">
        <f>F5/$N5</f>
        <v/>
      </c>
      <c r="G35" s="34">
        <f>G5/$N5</f>
        <v/>
      </c>
      <c r="H35" s="34">
        <f>H5/$N5</f>
        <v/>
      </c>
      <c r="I35" s="34">
        <f>I5/$N5</f>
        <v/>
      </c>
      <c r="J35" s="34">
        <f>J5/$N5</f>
        <v/>
      </c>
      <c r="K35" s="34">
        <f>K5/$N5</f>
        <v/>
      </c>
      <c r="L35" s="35">
        <f>L5/$N5</f>
        <v/>
      </c>
      <c r="M35" s="26" t="n"/>
      <c r="N35" s="20" t="n">
        <v>32</v>
      </c>
    </row>
    <row r="36">
      <c r="B36" s="8" t="inlineStr">
        <is>
          <t>Panneaux</t>
        </is>
      </c>
      <c r="C36" s="33">
        <f>C6/$N6</f>
        <v/>
      </c>
      <c r="D36" s="34">
        <f>D6/$N6</f>
        <v/>
      </c>
      <c r="E36" s="34">
        <f>E6/$N6</f>
        <v/>
      </c>
      <c r="F36" s="34">
        <f>F6/$N6</f>
        <v/>
      </c>
      <c r="G36" s="34">
        <f>G6/$N6</f>
        <v/>
      </c>
      <c r="H36" s="34">
        <f>H6/$N6</f>
        <v/>
      </c>
      <c r="I36" s="34">
        <f>I6/$N6</f>
        <v/>
      </c>
      <c r="J36" s="34">
        <f>J6/$N6</f>
        <v/>
      </c>
      <c r="K36" s="34">
        <f>K6/$N6</f>
        <v/>
      </c>
      <c r="L36" s="35">
        <f>L6/$N6</f>
        <v/>
      </c>
      <c r="M36" s="26" t="n"/>
      <c r="N36" s="20" t="n">
        <v>77.2</v>
      </c>
    </row>
    <row r="37">
      <c r="B37" s="8" t="inlineStr">
        <is>
          <t>Pâtes à papier &amp; papier carton</t>
        </is>
      </c>
      <c r="C37" s="33">
        <f>C7/$N7</f>
        <v/>
      </c>
      <c r="D37" s="34">
        <f>D7/$N7</f>
        <v/>
      </c>
      <c r="E37" s="34">
        <f>E7/$N7</f>
        <v/>
      </c>
      <c r="F37" s="34">
        <f>F7/$N7</f>
        <v/>
      </c>
      <c r="G37" s="34">
        <f>G7/$N7</f>
        <v/>
      </c>
      <c r="H37" s="34">
        <f>H7/$N7</f>
        <v/>
      </c>
      <c r="I37" s="34">
        <f>I7/$N7</f>
        <v/>
      </c>
      <c r="J37" s="34">
        <f>J7/$N7</f>
        <v/>
      </c>
      <c r="K37" s="34">
        <f>K7/$N7</f>
        <v/>
      </c>
      <c r="L37" s="35">
        <f>L7/$N7</f>
        <v/>
      </c>
      <c r="M37" s="26" t="n"/>
      <c r="N37" s="20" t="n">
        <v>48</v>
      </c>
    </row>
    <row r="38">
      <c r="B38" s="8" t="inlineStr">
        <is>
          <t>Emballages</t>
        </is>
      </c>
      <c r="C38" s="33">
        <f>C8/$N8</f>
        <v/>
      </c>
      <c r="D38" s="34">
        <f>D8/$N8</f>
        <v/>
      </c>
      <c r="E38" s="34">
        <f>E8/$N8</f>
        <v/>
      </c>
      <c r="F38" s="34">
        <f>F8/$N8</f>
        <v/>
      </c>
      <c r="G38" s="34">
        <f>G8/$N8</f>
        <v/>
      </c>
      <c r="H38" s="34">
        <f>H8/$N8</f>
        <v/>
      </c>
      <c r="I38" s="34">
        <f>I8/$N8</f>
        <v/>
      </c>
      <c r="J38" s="34">
        <f>J8/$N8</f>
        <v/>
      </c>
      <c r="K38" s="34">
        <f>K8/$N8</f>
        <v/>
      </c>
      <c r="L38" s="35">
        <f>L8/$N8</f>
        <v/>
      </c>
      <c r="M38" s="26" t="n"/>
      <c r="N38" s="20" t="n">
        <v>30</v>
      </c>
    </row>
    <row r="39">
      <c r="B39" s="8" t="inlineStr">
        <is>
          <t>Demi-produits rabotés</t>
        </is>
      </c>
      <c r="C39" s="33">
        <f>C9/$N9</f>
        <v/>
      </c>
      <c r="D39" s="34">
        <f>D9/$N9</f>
        <v/>
      </c>
      <c r="E39" s="34">
        <f>E9/$N9</f>
        <v/>
      </c>
      <c r="F39" s="34">
        <f>F9/$N9</f>
        <v/>
      </c>
      <c r="G39" s="34">
        <f>G9/$N9</f>
        <v/>
      </c>
      <c r="H39" s="34">
        <f>H9/$N9</f>
        <v/>
      </c>
      <c r="I39" s="34">
        <f>I9/$N9</f>
        <v/>
      </c>
      <c r="J39" s="34">
        <f>J9/$N9</f>
        <v/>
      </c>
      <c r="K39" s="34">
        <f>K9/$N9</f>
        <v/>
      </c>
      <c r="L39" s="35">
        <f>L9/$N9</f>
        <v/>
      </c>
      <c r="M39" s="26" t="n"/>
      <c r="N39" s="20" t="n">
        <v>27.2</v>
      </c>
    </row>
    <row r="40">
      <c r="B40" s="8" t="inlineStr">
        <is>
          <t>Charpente &amp; menuiserie &amp; construction</t>
        </is>
      </c>
      <c r="C40" s="33">
        <f>C10/$N10</f>
        <v/>
      </c>
      <c r="D40" s="34">
        <f>D10/$N10</f>
        <v/>
      </c>
      <c r="E40" s="34">
        <f>E10/$N10</f>
        <v/>
      </c>
      <c r="F40" s="34">
        <f>F10/$N10</f>
        <v/>
      </c>
      <c r="G40" s="34">
        <f>G10/$N10</f>
        <v/>
      </c>
      <c r="H40" s="34">
        <f>H10/$N10</f>
        <v/>
      </c>
      <c r="I40" s="34">
        <f>I10/$N10</f>
        <v/>
      </c>
      <c r="J40" s="34">
        <f>J10/$N10</f>
        <v/>
      </c>
      <c r="K40" s="34">
        <f>K10/$N10</f>
        <v/>
      </c>
      <c r="L40" s="35">
        <f>L10/$N10</f>
        <v/>
      </c>
      <c r="M40" s="26" t="n"/>
      <c r="N40" s="20" t="n">
        <v>127.1</v>
      </c>
    </row>
    <row r="41">
      <c r="B41" s="8" t="inlineStr">
        <is>
          <t>Demi-produits collés</t>
        </is>
      </c>
      <c r="C41" s="33">
        <f>C11/$N11</f>
        <v/>
      </c>
      <c r="D41" s="34">
        <f>D11/$N11</f>
        <v/>
      </c>
      <c r="E41" s="34">
        <f>E11/$N11</f>
        <v/>
      </c>
      <c r="F41" s="34">
        <f>F11/$N11</f>
        <v/>
      </c>
      <c r="G41" s="34">
        <f>G11/$N11</f>
        <v/>
      </c>
      <c r="H41" s="34">
        <f>H11/$N11</f>
        <v/>
      </c>
      <c r="I41" s="34">
        <f>I11/$N11</f>
        <v/>
      </c>
      <c r="J41" s="34">
        <f>J11/$N11</f>
        <v/>
      </c>
      <c r="K41" s="34">
        <f>K11/$N11</f>
        <v/>
      </c>
      <c r="L41" s="35">
        <f>L11/$N11</f>
        <v/>
      </c>
      <c r="M41" s="26" t="n"/>
      <c r="N41" s="20" t="n">
        <v>45</v>
      </c>
    </row>
    <row r="42">
      <c r="B42" s="8" t="inlineStr">
        <is>
          <t>Meubles</t>
        </is>
      </c>
      <c r="C42" s="36">
        <f>C12/$N12</f>
        <v/>
      </c>
      <c r="D42" s="37">
        <f>D12/$N12</f>
        <v/>
      </c>
      <c r="E42" s="37">
        <f>E12/$N12</f>
        <v/>
      </c>
      <c r="F42" s="37">
        <f>F12/$N12</f>
        <v/>
      </c>
      <c r="G42" s="37">
        <f>G12/$N12</f>
        <v/>
      </c>
      <c r="H42" s="37">
        <f>H12/$N12</f>
        <v/>
      </c>
      <c r="I42" s="37">
        <f>I12/$N12</f>
        <v/>
      </c>
      <c r="J42" s="37">
        <f>J12/$N12</f>
        <v/>
      </c>
      <c r="K42" s="37">
        <f>K12/$N12</f>
        <v/>
      </c>
      <c r="L42" s="38">
        <f>L12/$N12</f>
        <v/>
      </c>
      <c r="M42" s="26" t="n"/>
      <c r="N42" s="20" t="n">
        <v>25</v>
      </c>
    </row>
    <row r="43">
      <c r="B43" s="8" t="inlineStr">
        <is>
          <t>Valeur ajoutée</t>
        </is>
      </c>
      <c r="C43" s="27" t="n"/>
      <c r="D43" s="28" t="n"/>
      <c r="E43" s="28" t="n"/>
      <c r="F43" s="28" t="n"/>
      <c r="G43" s="28" t="n"/>
      <c r="H43" s="28" t="n"/>
      <c r="I43" s="28" t="n"/>
      <c r="J43" s="28" t="n"/>
      <c r="K43" s="28" t="n"/>
      <c r="L43" s="28" t="n"/>
      <c r="M43" s="29" t="n"/>
    </row>
    <row r="44">
      <c r="B44" s="8" t="inlineStr">
        <is>
          <t>Total prod</t>
        </is>
      </c>
      <c r="C44" s="20" t="n">
        <v>20</v>
      </c>
      <c r="D44" s="20" t="n">
        <v>40</v>
      </c>
      <c r="E44" s="20" t="n">
        <v>32</v>
      </c>
      <c r="F44" s="20" t="n">
        <v>77.2</v>
      </c>
      <c r="G44" s="20" t="n">
        <v>48</v>
      </c>
      <c r="H44" s="20" t="n">
        <v>30</v>
      </c>
      <c r="I44" s="20" t="n">
        <v>27.2</v>
      </c>
      <c r="J44" s="20" t="n">
        <v>127.1</v>
      </c>
      <c r="K44" s="20" t="n">
        <v>45</v>
      </c>
      <c r="L44" s="20" t="n">
        <v>25</v>
      </c>
    </row>
  </sheetData>
  <conditionalFormatting sqref="C3:N14">
    <cfRule type="cellIs" priority="8" operator="equal" dxfId="0">
      <formula>0</formula>
    </cfRule>
  </conditionalFormatting>
  <conditionalFormatting sqref="C18:N29">
    <cfRule type="cellIs" priority="5" operator="equal" dxfId="0">
      <formula>0</formula>
    </cfRule>
  </conditionalFormatting>
  <conditionalFormatting sqref="C33:M43 M44:N44 N43">
    <cfRule type="cellIs" priority="4" operator="equal" dxfId="0">
      <formula>0</formula>
    </cfRule>
  </conditionalFormatting>
  <conditionalFormatting sqref="N33:N42">
    <cfRule type="cellIs" priority="2" operator="equal" dxfId="0">
      <formula>0</formula>
    </cfRule>
  </conditionalFormatting>
  <conditionalFormatting sqref="C44:L44">
    <cfRule type="cellIs" priority="1" operator="equal" dxfId="0">
      <formula>0</formula>
    </cfRule>
  </conditionalFormatting>
  <pageMargins left="0.7" right="0.7" top="0.75" bottom="0.75" header="0.3" footer="0.3"/>
</worksheet>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dc:creator xmlns:dc="http://purl.org/dc/elements/1.1/">openpyxl</dc:creator>
  <dcterms:created xmlns:dcterms="http://purl.org/dc/terms/" xmlns:xsi="http://www.w3.org/2001/XMLSchema-instance" xsi:type="dcterms:W3CDTF">2022-12-07T15:42:10Z</dcterms:created>
  <dcterms:modified xmlns:dcterms="http://purl.org/dc/terms/" xmlns:xsi="http://www.w3.org/2001/XMLSchema-instance" xsi:type="dcterms:W3CDTF">2023-06-23T09:20:36Z</dcterms:modified>
  <cp:lastModifiedBy>JY</cp:lastModifiedBy>
</cp:coreProperties>
</file>