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drawings/drawing2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drawings/drawing3.xml" ContentType="application/vnd.openxmlformats-officedocument.drawing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formations générales" sheetId="1" state="visible" r:id="rId1"/>
    <sheet xmlns:r="http://schemas.openxmlformats.org/officeDocument/2006/relationships" name="SOMMAIRE" sheetId="2" state="visible" r:id="rId2"/>
    <sheet xmlns:r="http://schemas.openxmlformats.org/officeDocument/2006/relationships" name="Options de réconciliation" sheetId="3" state="visible" r:id="rId3"/>
    <sheet xmlns:r="http://schemas.openxmlformats.org/officeDocument/2006/relationships" name="Etiquettes" sheetId="4" state="visible" r:id="rId4"/>
    <sheet xmlns:r="http://schemas.openxmlformats.org/officeDocument/2006/relationships" name="Produits" sheetId="5" state="visible" r:id="rId5"/>
    <sheet xmlns:r="http://schemas.openxmlformats.org/officeDocument/2006/relationships" name="Secteurs" sheetId="6" state="visible" r:id="rId6"/>
    <sheet xmlns:r="http://schemas.openxmlformats.org/officeDocument/2006/relationships" name="Données" sheetId="7" state="visible" r:id="rId7"/>
    <sheet xmlns:r="http://schemas.openxmlformats.org/officeDocument/2006/relationships" name="Prétraitement abattages" sheetId="8" state="visible" r:id="rId8"/>
    <sheet xmlns:r="http://schemas.openxmlformats.org/officeDocument/2006/relationships" name="Source - Agreste abattages" sheetId="9" state="visible" r:id="rId9"/>
    <sheet xmlns:r="http://schemas.openxmlformats.org/officeDocument/2006/relationships" name="Contraintes" sheetId="10" state="visible" r:id="rId10"/>
    <sheet xmlns:r="http://schemas.openxmlformats.org/officeDocument/2006/relationships" name="Prétraitement composition" sheetId="11" state="visible" r:id="rId11"/>
    <sheet xmlns:r="http://schemas.openxmlformats.org/officeDocument/2006/relationships" name="Source - Anatomie Blézat" sheetId="12" state="visible" r:id="rId12"/>
    <sheet xmlns:r="http://schemas.openxmlformats.org/officeDocument/2006/relationships" name="Données1" sheetId="13" state="visible" r:id="rId13"/>
    <sheet xmlns:r="http://schemas.openxmlformats.org/officeDocument/2006/relationships" name="Données2" sheetId="14" state="visible" r:id="rId14"/>
    <sheet xmlns:r="http://schemas.openxmlformats.org/officeDocument/2006/relationships" name="Prétraitement commerce" sheetId="15" state="visible" r:id="rId15"/>
    <sheet xmlns:r="http://schemas.openxmlformats.org/officeDocument/2006/relationships" name="Source - Eurostat Comext NC8" sheetId="16" state="visible" r:id="rId16"/>
    <sheet xmlns:r="http://schemas.openxmlformats.org/officeDocument/2006/relationships" name="Données3" sheetId="17" state="visible" r:id="rId17"/>
    <sheet xmlns:r="http://schemas.openxmlformats.org/officeDocument/2006/relationships" name="Données4" sheetId="18" state="visible" r:id="rId18"/>
    <sheet xmlns:r="http://schemas.openxmlformats.org/officeDocument/2006/relationships" name="Prétraitement consommation" sheetId="19" state="visible" r:id="rId19"/>
    <sheet xmlns:r="http://schemas.openxmlformats.org/officeDocument/2006/relationships" name="Source - FranceAgriMer conso" sheetId="20" state="visible" r:id="rId20"/>
    <sheet xmlns:r="http://schemas.openxmlformats.org/officeDocument/2006/relationships" name="Contraintes " sheetId="21" state="visible" r:id="rId21"/>
    <sheet xmlns:r="http://schemas.openxmlformats.org/officeDocument/2006/relationships" name="Données5" sheetId="22" state="visible" r:id="rId22"/>
    <sheet xmlns:r="http://schemas.openxmlformats.org/officeDocument/2006/relationships" name="Prétraitement débouchés abats" sheetId="23" state="visible" r:id="rId23"/>
    <sheet xmlns:r="http://schemas.openxmlformats.org/officeDocument/2006/relationships" name="Source - Débouchés abats Blézat" sheetId="24" state="visible" r:id="rId24"/>
    <sheet xmlns:r="http://schemas.openxmlformats.org/officeDocument/2006/relationships" name="Contraintes  " sheetId="25" state="visible" r:id="rId25"/>
    <sheet xmlns:r="http://schemas.openxmlformats.org/officeDocument/2006/relationships" name="Données6" sheetId="26" state="visible" r:id="rId26"/>
    <sheet xmlns:r="http://schemas.openxmlformats.org/officeDocument/2006/relationships" name="Prétraitement coproduits" sheetId="27" state="visible" r:id="rId27"/>
    <sheet xmlns:r="http://schemas.openxmlformats.org/officeDocument/2006/relationships" name="Source - Coproduits SIFCO" sheetId="28" state="visible" r:id="rId28"/>
    <sheet xmlns:r="http://schemas.openxmlformats.org/officeDocument/2006/relationships" name="Contraintes   " sheetId="29" state="visible" r:id="rId2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2" fillId="2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styles" Target="styles.xml" Id="rId30"/><Relationship Type="http://schemas.openxmlformats.org/officeDocument/2006/relationships/theme" Target="theme/theme1.xml" Id="rId31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/Relationships>
</file>

<file path=xl/drawings/_rels/drawing2.xml.rels><Relationships xmlns="http://schemas.openxmlformats.org/package/2006/relationships"><Relationship Type="http://schemas.openxmlformats.org/officeDocument/2006/relationships/image" Target="/xl/media/image3.png" Id="rId1"/><Relationship Type="http://schemas.openxmlformats.org/officeDocument/2006/relationships/image" Target="/xl/media/image4.png" Id="rId2"/><Relationship Type="http://schemas.openxmlformats.org/officeDocument/2006/relationships/image" Target="/xl/media/image5.png" Id="rId3"/><Relationship Type="http://schemas.openxmlformats.org/officeDocument/2006/relationships/image" Target="/xl/media/image6.png" Id="rId4"/><Relationship Type="http://schemas.openxmlformats.org/officeDocument/2006/relationships/image" Target="/xl/media/image7.png" Id="rId5"/><Relationship Type="http://schemas.openxmlformats.org/officeDocument/2006/relationships/image" Target="/xl/media/image8.png" Id="rId6"/><Relationship Type="http://schemas.openxmlformats.org/officeDocument/2006/relationships/image" Target="/xl/media/image9.png" Id="rId7"/></Relationships>
</file>

<file path=xl/drawings/_rels/drawing3.xml.rels><Relationships xmlns="http://schemas.openxmlformats.org/package/2006/relationships"><Relationship Type="http://schemas.openxmlformats.org/officeDocument/2006/relationships/image" Target="/xl/media/image10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2981325" cy="21907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34</row>
      <rowOff>0</rowOff>
    </from>
    <ext cx="2962275" cy="222885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26</row>
      <rowOff>0</rowOff>
    </from>
    <ext cx="13430250" cy="7981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75</row>
      <rowOff>0</rowOff>
    </from>
    <ext cx="4695825" cy="37814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100</row>
      <rowOff>0</rowOff>
    </from>
    <ext cx="8953500" cy="5429250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134</row>
      <rowOff>0</rowOff>
    </from>
    <ext cx="8620125" cy="6648450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175</row>
      <rowOff>0</rowOff>
    </from>
    <ext cx="5838825" cy="1571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187</row>
      <rowOff>0</rowOff>
    </from>
    <ext cx="6419850" cy="2171700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202</row>
      <rowOff>0</rowOff>
    </from>
    <ext cx="8829675" cy="639127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22</row>
      <rowOff>0</rowOff>
    </from>
    <ext cx="10563225" cy="788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0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24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24" customWidth="1" min="1" max="1"/>
    <col width="104" customWidth="1" min="2" max="2"/>
  </cols>
  <sheetData>
    <row r="1">
      <c r="A1" s="1" t="inlineStr">
        <is>
          <t>Analyse de Flux de Matière — filière française VIANDE PORCINE (V2)</t>
        </is>
      </c>
    </row>
    <row r="3">
      <c r="A3" s="2" t="inlineStr">
        <is>
          <t>Projet</t>
        </is>
      </c>
      <c r="B3" t="inlineStr">
        <is>
          <t>SOCLE — Lot 2 (Référentiel Flux v2)</t>
        </is>
      </c>
    </row>
    <row r="4">
      <c r="A4" s="2" t="inlineStr">
        <is>
          <t>Filière</t>
        </is>
      </c>
      <c r="B4" t="inlineStr">
        <is>
          <t>Viande porcine</t>
        </is>
      </c>
    </row>
    <row r="5">
      <c r="A5" s="2" t="inlineStr">
        <is>
          <t>Catégories vives (Agreste)</t>
        </is>
      </c>
      <c r="B5" t="inlineStr">
        <is>
          <t>porcelets, porcs charcutiers, coches et verrats de réforme</t>
        </is>
      </c>
    </row>
    <row r="6">
      <c r="A6" s="2" t="inlineStr">
        <is>
          <t>Période</t>
        </is>
      </c>
      <c r="B6" t="inlineStr">
        <is>
          <t>2015, 2019, 2023</t>
        </is>
      </c>
    </row>
    <row r="7">
      <c r="A7" s="2" t="inlineStr">
        <is>
          <t>Zone</t>
        </is>
      </c>
      <c r="B7" t="inlineStr">
        <is>
          <t>France entière</t>
        </is>
      </c>
    </row>
    <row r="8">
      <c r="A8" s="2" t="inlineStr">
        <is>
          <t>Unité</t>
        </is>
      </c>
      <c r="B8" t="inlineStr">
        <is>
          <t>kt (poids vif en entrée d'abattage)</t>
        </is>
      </c>
    </row>
    <row r="9">
      <c r="A9" s="2" t="inlineStr">
        <is>
          <t>Construction</t>
        </is>
      </c>
      <c r="B9" t="inlineStr">
        <is>
          <t>Patron Viande bovine / Volailles ; mono-espèce aval ; 3 catégories vives amont</t>
        </is>
      </c>
    </row>
    <row r="10">
      <c r="A10" s="2" t="inlineStr">
        <is>
          <t>Ancrage</t>
        </is>
      </c>
      <c r="B10" t="inlineStr">
        <is>
          <t>Abattages Agreste (mesurés, égalité dure par catégorie) ; aval = rendements Blézat ; Autres IAA = reliquat</t>
        </is>
      </c>
    </row>
    <row r="11">
      <c r="A11" s="2" t="inlineStr">
        <is>
          <t>Composition (Blézat)</t>
        </is>
      </c>
      <c r="B11" t="inlineStr">
        <is>
          <t>Viande 59,13 % + Abats 12,53 % + C2 6,35 % + C3 20,43 % + Eau ressuage 1,57 % (C1=0) ; carcasse 77,39 %</t>
        </is>
      </c>
    </row>
    <row r="12">
      <c r="A12" s="2" t="inlineStr">
        <is>
          <t>Échanges</t>
        </is>
      </c>
      <c r="B12" t="inlineStr">
        <is>
          <t>Eurostat Comext : vif NC 0103 (par catégorie) ; viande 0203 ; abats 0206. Élaborés (charcuterie) hors périmètre.</t>
        </is>
      </c>
    </row>
    <row r="13">
      <c r="A13" s="2" t="inlineStr">
        <is>
          <t>Consommation</t>
        </is>
      </c>
      <c r="B13" t="inlineStr">
        <is>
          <t>Viande fraîche à domicile (FranceAgriMer/Kantar) + RHD (CIRCANA) ; transformation charcuterie → Autres IAA (reliquat)</t>
        </is>
      </c>
    </row>
    <row r="14">
      <c r="A14" s="2" t="inlineStr">
        <is>
          <t>Coproduits (SIFCO)</t>
        </is>
      </c>
      <c r="B14" t="inlineStr">
        <is>
          <t>Part porcine × débouchés SIFCO ; PAT/CGA/farines/graisses ; parts exportées SIFCO</t>
        </is>
      </c>
    </row>
    <row r="15">
      <c r="A15" s="2" t="inlineStr">
        <is>
          <t>Abats</t>
        </is>
      </c>
      <c r="B15" t="inlineStr">
        <is>
          <t>Débouchés selon Blézat 2011 (Petfood / à domicile / RHD / Autres IAA)</t>
        </is>
      </c>
    </row>
    <row r="16">
      <c r="A16" s="2" t="inlineStr">
        <is>
          <t>Mise à jour</t>
        </is>
      </c>
      <c r="B16" t="inlineStr">
        <is>
          <t>2026-06-23 (V2)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U21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Identifiant</t>
        </is>
      </c>
      <c r="B1" s="3" t="inlineStr">
        <is>
          <t>Origine</t>
        </is>
      </c>
      <c r="C1" s="3" t="inlineStr">
        <is>
          <t>Destination</t>
        </is>
      </c>
      <c r="D1" s="3" t="inlineStr">
        <is>
          <t>Equation d'égalité (eq = 0)</t>
        </is>
      </c>
      <c r="E1" s="3" t="inlineStr">
        <is>
          <t>Equation d'inégalité borne haute (eq &lt;= 0)</t>
        </is>
      </c>
      <c r="F1" s="3" t="inlineStr">
        <is>
          <t>Equation d'inégalité borne basse (eq &gt;= 0)</t>
        </is>
      </c>
      <c r="G1" s="3" t="inlineStr">
        <is>
          <t>Unité</t>
        </is>
      </c>
      <c r="H1" s="3" t="inlineStr">
        <is>
          <t>Filière</t>
        </is>
      </c>
      <c r="I1" s="3" t="inlineStr">
        <is>
          <t>Année</t>
        </is>
      </c>
      <c r="J1" s="3" t="inlineStr">
        <is>
          <t>Territoire</t>
        </is>
      </c>
      <c r="K1" s="3" t="inlineStr">
        <is>
          <t>Traduction</t>
        </is>
      </c>
      <c r="L1" s="3" t="inlineStr">
        <is>
          <t>Hypothèse</t>
        </is>
      </c>
      <c r="M1" s="3" t="inlineStr">
        <is>
          <t>Source</t>
        </is>
      </c>
      <c r="N1" s="3" t="inlineStr">
        <is>
          <t>Onglet source fichier Excel</t>
        </is>
      </c>
      <c r="O1" s="3" t="inlineStr">
        <is>
          <t>Type de donnée collectée</t>
        </is>
      </c>
      <c r="P1" s="3" t="inlineStr">
        <is>
          <t>Information collectée</t>
        </is>
      </c>
      <c r="Q1" s="3" t="inlineStr">
        <is>
          <t>Fiabilité des données</t>
        </is>
      </c>
      <c r="R1" s="3" t="inlineStr">
        <is>
          <t>Méthode</t>
        </is>
      </c>
      <c r="S1" s="3" t="inlineStr">
        <is>
          <t>Analyse des résultats</t>
        </is>
      </c>
      <c r="T1" s="3" t="inlineStr">
        <is>
          <t>Remarque</t>
        </is>
      </c>
      <c r="U1" s="3" t="inlineStr">
        <is>
          <t>Zone filière</t>
        </is>
      </c>
    </row>
    <row r="2">
      <c r="A2" t="n">
        <v>1</v>
      </c>
      <c r="B2" t="inlineStr">
        <is>
          <t>Porcs charcutiers</t>
        </is>
      </c>
      <c r="C2" t="inlineStr">
        <is>
          <t>Abattage - découpe</t>
        </is>
      </c>
      <c r="D2" t="n">
        <v>0.591304347826087</v>
      </c>
      <c r="G2" t="inlineStr">
        <is>
          <t>kt</t>
        </is>
      </c>
      <c r="H2" t="inlineStr">
        <is>
          <t>Viande porcine</t>
        </is>
      </c>
      <c r="I2" t="inlineStr">
        <is>
          <t>2015:2019:2023</t>
        </is>
      </c>
      <c r="J2" t="inlineStr">
        <is>
          <t>France entière</t>
        </is>
      </c>
      <c r="K2" t="inlineStr">
        <is>
          <t>Viande de porc = 59.13 % du vif (Viande désossée) — Blézat</t>
        </is>
      </c>
      <c r="L2" t="inlineStr">
        <is>
          <t>Rendement anatomique Blézat (porc 115 kg) appliqué au poids vif total abattu.</t>
        </is>
      </c>
      <c r="N2" t="inlineStr">
        <is>
          <t>Anatomie - Blézat</t>
        </is>
      </c>
    </row>
    <row r="3">
      <c r="A3" t="n">
        <v>1</v>
      </c>
      <c r="B3" t="inlineStr">
        <is>
          <t>Coches et verrats de réforme</t>
        </is>
      </c>
      <c r="C3" t="inlineStr">
        <is>
          <t>Abattage - découpe</t>
        </is>
      </c>
      <c r="D3" t="n">
        <v>0.591304347826087</v>
      </c>
      <c r="G3" t="inlineStr">
        <is>
          <t>kt</t>
        </is>
      </c>
      <c r="H3" t="inlineStr">
        <is>
          <t>Viande porcine</t>
        </is>
      </c>
      <c r="I3" t="inlineStr">
        <is>
          <t>2015:2019:2023</t>
        </is>
      </c>
      <c r="J3" t="inlineStr">
        <is>
          <t>France entière</t>
        </is>
      </c>
      <c r="K3" t="inlineStr">
        <is>
          <t>Viande de porc = 59.13 % du vif (Viande désossée) — Blézat</t>
        </is>
      </c>
      <c r="L3" t="inlineStr">
        <is>
          <t>Rendement anatomique Blézat (porc 115 kg) appliqué au poids vif total abattu.</t>
        </is>
      </c>
      <c r="N3" t="inlineStr">
        <is>
          <t>Anatomie - Blézat</t>
        </is>
      </c>
    </row>
    <row r="4">
      <c r="A4" t="n">
        <v>1</v>
      </c>
      <c r="B4" t="inlineStr">
        <is>
          <t>Porcelets</t>
        </is>
      </c>
      <c r="C4" t="inlineStr">
        <is>
          <t>Abattage - découpe</t>
        </is>
      </c>
      <c r="D4" t="n">
        <v>0.591304347826087</v>
      </c>
      <c r="G4" t="inlineStr">
        <is>
          <t>kt</t>
        </is>
      </c>
      <c r="H4" t="inlineStr">
        <is>
          <t>Viande porcine</t>
        </is>
      </c>
      <c r="I4" t="inlineStr">
        <is>
          <t>2015:2019:2023</t>
        </is>
      </c>
      <c r="J4" t="inlineStr">
        <is>
          <t>France entière</t>
        </is>
      </c>
      <c r="K4" t="inlineStr">
        <is>
          <t>Viande de porc = 59.13 % du vif (Viande désossée) — Blézat</t>
        </is>
      </c>
      <c r="L4" t="inlineStr">
        <is>
          <t>Rendement anatomique Blézat (porc 115 kg) appliqué au poids vif total abattu.</t>
        </is>
      </c>
      <c r="N4" t="inlineStr">
        <is>
          <t>Anatomie - Blézat</t>
        </is>
      </c>
    </row>
    <row r="5">
      <c r="A5" t="n">
        <v>1</v>
      </c>
      <c r="B5" t="inlineStr">
        <is>
          <t>Abattage - découpe</t>
        </is>
      </c>
      <c r="C5" t="inlineStr">
        <is>
          <t>Viande de porc</t>
        </is>
      </c>
      <c r="D5" t="n">
        <v>-1</v>
      </c>
      <c r="G5" t="inlineStr">
        <is>
          <t>kt</t>
        </is>
      </c>
      <c r="H5" t="inlineStr">
        <is>
          <t>Viande porcine</t>
        </is>
      </c>
      <c r="I5" t="inlineStr">
        <is>
          <t>2015:2019:2023</t>
        </is>
      </c>
      <c r="J5" t="inlineStr">
        <is>
          <t>France entière</t>
        </is>
      </c>
      <c r="K5" t="inlineStr">
        <is>
          <t>Viande de porc = 59.13 % du vif (Viande désossée) — Blézat</t>
        </is>
      </c>
      <c r="L5" t="inlineStr">
        <is>
          <t>Rendement anatomique Blézat (porc 115 kg) appliqué au poids vif total abattu.</t>
        </is>
      </c>
      <c r="N5" t="inlineStr">
        <is>
          <t>Anatomie - Blézat</t>
        </is>
      </c>
    </row>
    <row r="6">
      <c r="A6" t="n">
        <v>2</v>
      </c>
      <c r="B6" t="inlineStr">
        <is>
          <t>Porcs charcutiers</t>
        </is>
      </c>
      <c r="C6" t="inlineStr">
        <is>
          <t>Abattage - découpe</t>
        </is>
      </c>
      <c r="D6" t="n">
        <v>0.125304347826087</v>
      </c>
      <c r="G6" t="inlineStr">
        <is>
          <t>kt</t>
        </is>
      </c>
      <c r="H6" t="inlineStr">
        <is>
          <t>Viande porcine</t>
        </is>
      </c>
      <c r="I6" t="inlineStr">
        <is>
          <t>2015:2019:2023</t>
        </is>
      </c>
      <c r="J6" t="inlineStr">
        <is>
          <t>France entière</t>
        </is>
      </c>
      <c r="K6" t="inlineStr">
        <is>
          <t>Abats comestibles = 12.53 % du vif (Abats et tripes comestibles) — Blézat</t>
        </is>
      </c>
      <c r="L6" t="inlineStr">
        <is>
          <t>Rendement anatomique Blézat (porc 115 kg) appliqué au poids vif total abattu.</t>
        </is>
      </c>
      <c r="N6" t="inlineStr">
        <is>
          <t>Anatomie - Blézat</t>
        </is>
      </c>
    </row>
    <row r="7">
      <c r="A7" t="n">
        <v>2</v>
      </c>
      <c r="B7" t="inlineStr">
        <is>
          <t>Coches et verrats de réforme</t>
        </is>
      </c>
      <c r="C7" t="inlineStr">
        <is>
          <t>Abattage - découpe</t>
        </is>
      </c>
      <c r="D7" t="n">
        <v>0.125304347826087</v>
      </c>
      <c r="G7" t="inlineStr">
        <is>
          <t>kt</t>
        </is>
      </c>
      <c r="H7" t="inlineStr">
        <is>
          <t>Viande porcine</t>
        </is>
      </c>
      <c r="I7" t="inlineStr">
        <is>
          <t>2015:2019:2023</t>
        </is>
      </c>
      <c r="J7" t="inlineStr">
        <is>
          <t>France entière</t>
        </is>
      </c>
      <c r="K7" t="inlineStr">
        <is>
          <t>Abats comestibles = 12.53 % du vif (Abats et tripes comestibles) — Blézat</t>
        </is>
      </c>
      <c r="L7" t="inlineStr">
        <is>
          <t>Rendement anatomique Blézat (porc 115 kg) appliqué au poids vif total abattu.</t>
        </is>
      </c>
      <c r="N7" t="inlineStr">
        <is>
          <t>Anatomie - Blézat</t>
        </is>
      </c>
    </row>
    <row r="8">
      <c r="A8" t="n">
        <v>2</v>
      </c>
      <c r="B8" t="inlineStr">
        <is>
          <t>Porcelets</t>
        </is>
      </c>
      <c r="C8" t="inlineStr">
        <is>
          <t>Abattage - découpe</t>
        </is>
      </c>
      <c r="D8" t="n">
        <v>0.125304347826087</v>
      </c>
      <c r="G8" t="inlineStr">
        <is>
          <t>kt</t>
        </is>
      </c>
      <c r="H8" t="inlineStr">
        <is>
          <t>Viande porcine</t>
        </is>
      </c>
      <c r="I8" t="inlineStr">
        <is>
          <t>2015:2019:2023</t>
        </is>
      </c>
      <c r="J8" t="inlineStr">
        <is>
          <t>France entière</t>
        </is>
      </c>
      <c r="K8" t="inlineStr">
        <is>
          <t>Abats comestibles = 12.53 % du vif (Abats et tripes comestibles) — Blézat</t>
        </is>
      </c>
      <c r="L8" t="inlineStr">
        <is>
          <t>Rendement anatomique Blézat (porc 115 kg) appliqué au poids vif total abattu.</t>
        </is>
      </c>
      <c r="N8" t="inlineStr">
        <is>
          <t>Anatomie - Blézat</t>
        </is>
      </c>
    </row>
    <row r="9">
      <c r="A9" t="n">
        <v>2</v>
      </c>
      <c r="B9" t="inlineStr">
        <is>
          <t>Abattage - découpe</t>
        </is>
      </c>
      <c r="C9" t="inlineStr">
        <is>
          <t>Abats comestibles</t>
        </is>
      </c>
      <c r="D9" t="n">
        <v>-1</v>
      </c>
      <c r="G9" t="inlineStr">
        <is>
          <t>kt</t>
        </is>
      </c>
      <c r="H9" t="inlineStr">
        <is>
          <t>Viande porcine</t>
        </is>
      </c>
      <c r="I9" t="inlineStr">
        <is>
          <t>2015:2019:2023</t>
        </is>
      </c>
      <c r="J9" t="inlineStr">
        <is>
          <t>France entière</t>
        </is>
      </c>
      <c r="K9" t="inlineStr">
        <is>
          <t>Abats comestibles = 12.53 % du vif (Abats et tripes comestibles) — Blézat</t>
        </is>
      </c>
      <c r="L9" t="inlineStr">
        <is>
          <t>Rendement anatomique Blézat (porc 115 kg) appliqué au poids vif total abattu.</t>
        </is>
      </c>
      <c r="N9" t="inlineStr">
        <is>
          <t>Anatomie - Blézat</t>
        </is>
      </c>
    </row>
    <row r="10">
      <c r="A10" t="n">
        <v>3</v>
      </c>
      <c r="B10" t="inlineStr">
        <is>
          <t>Porcs charcutiers</t>
        </is>
      </c>
      <c r="C10" t="inlineStr">
        <is>
          <t>Abattage - découpe</t>
        </is>
      </c>
      <c r="D10" t="n">
        <v>0.06347826086956522</v>
      </c>
      <c r="G10" t="inlineStr">
        <is>
          <t>kt</t>
        </is>
      </c>
      <c r="H10" t="inlineStr">
        <is>
          <t>Viande porcine</t>
        </is>
      </c>
      <c r="I10" t="inlineStr">
        <is>
          <t>2015:2019:2023</t>
        </is>
      </c>
      <c r="J10" t="inlineStr">
        <is>
          <t>France entière</t>
        </is>
      </c>
      <c r="K10" t="inlineStr">
        <is>
          <t>C2 et matières stercoraires = 6.35 % du vif (stercoraire + saisies (C1 = 0)) — Blézat</t>
        </is>
      </c>
      <c r="L10" t="inlineStr">
        <is>
          <t>Rendement anatomique Blézat (porc 115 kg) appliqué au poids vif total abattu.</t>
        </is>
      </c>
      <c r="N10" t="inlineStr">
        <is>
          <t>Anatomie - Blézat</t>
        </is>
      </c>
    </row>
    <row r="11">
      <c r="A11" t="n">
        <v>3</v>
      </c>
      <c r="B11" t="inlineStr">
        <is>
          <t>Coches et verrats de réforme</t>
        </is>
      </c>
      <c r="C11" t="inlineStr">
        <is>
          <t>Abattage - découpe</t>
        </is>
      </c>
      <c r="D11" t="n">
        <v>0.06347826086956522</v>
      </c>
      <c r="G11" t="inlineStr">
        <is>
          <t>kt</t>
        </is>
      </c>
      <c r="H11" t="inlineStr">
        <is>
          <t>Viande porcine</t>
        </is>
      </c>
      <c r="I11" t="inlineStr">
        <is>
          <t>2015:2019:2023</t>
        </is>
      </c>
      <c r="J11" t="inlineStr">
        <is>
          <t>France entière</t>
        </is>
      </c>
      <c r="K11" t="inlineStr">
        <is>
          <t>C2 et matières stercoraires = 6.35 % du vif (stercoraire + saisies (C1 = 0)) — Blézat</t>
        </is>
      </c>
      <c r="L11" t="inlineStr">
        <is>
          <t>Rendement anatomique Blézat (porc 115 kg) appliqué au poids vif total abattu.</t>
        </is>
      </c>
      <c r="N11" t="inlineStr">
        <is>
          <t>Anatomie - Blézat</t>
        </is>
      </c>
    </row>
    <row r="12">
      <c r="A12" t="n">
        <v>3</v>
      </c>
      <c r="B12" t="inlineStr">
        <is>
          <t>Porcelets</t>
        </is>
      </c>
      <c r="C12" t="inlineStr">
        <is>
          <t>Abattage - découpe</t>
        </is>
      </c>
      <c r="D12" t="n">
        <v>0.06347826086956522</v>
      </c>
      <c r="G12" t="inlineStr">
        <is>
          <t>kt</t>
        </is>
      </c>
      <c r="H12" t="inlineStr">
        <is>
          <t>Viande porcine</t>
        </is>
      </c>
      <c r="I12" t="inlineStr">
        <is>
          <t>2015:2019:2023</t>
        </is>
      </c>
      <c r="J12" t="inlineStr">
        <is>
          <t>France entière</t>
        </is>
      </c>
      <c r="K12" t="inlineStr">
        <is>
          <t>C2 et matières stercoraires = 6.35 % du vif (stercoraire + saisies (C1 = 0)) — Blézat</t>
        </is>
      </c>
      <c r="L12" t="inlineStr">
        <is>
          <t>Rendement anatomique Blézat (porc 115 kg) appliqué au poids vif total abattu.</t>
        </is>
      </c>
      <c r="N12" t="inlineStr">
        <is>
          <t>Anatomie - Blézat</t>
        </is>
      </c>
    </row>
    <row r="13">
      <c r="A13" t="n">
        <v>3</v>
      </c>
      <c r="B13" t="inlineStr">
        <is>
          <t>Abattage - découpe</t>
        </is>
      </c>
      <c r="C13" t="inlineStr">
        <is>
          <t>C2 et matières stercoraires</t>
        </is>
      </c>
      <c r="D13" t="n">
        <v>-1</v>
      </c>
      <c r="G13" t="inlineStr">
        <is>
          <t>kt</t>
        </is>
      </c>
      <c r="H13" t="inlineStr">
        <is>
          <t>Viande porcine</t>
        </is>
      </c>
      <c r="I13" t="inlineStr">
        <is>
          <t>2015:2019:2023</t>
        </is>
      </c>
      <c r="J13" t="inlineStr">
        <is>
          <t>France entière</t>
        </is>
      </c>
      <c r="K13" t="inlineStr">
        <is>
          <t>C2 et matières stercoraires = 6.35 % du vif (stercoraire + saisies (C1 = 0)) — Blézat</t>
        </is>
      </c>
      <c r="L13" t="inlineStr">
        <is>
          <t>Rendement anatomique Blézat (porc 115 kg) appliqué au poids vif total abattu.</t>
        </is>
      </c>
      <c r="N13" t="inlineStr">
        <is>
          <t>Anatomie - Blézat</t>
        </is>
      </c>
    </row>
    <row r="14">
      <c r="A14" t="n">
        <v>4</v>
      </c>
      <c r="B14" t="inlineStr">
        <is>
          <t>Porcs charcutiers</t>
        </is>
      </c>
      <c r="C14" t="inlineStr">
        <is>
          <t>Abattage - découpe</t>
        </is>
      </c>
      <c r="D14" t="n">
        <v>0.2042608695652174</v>
      </c>
      <c r="G14" t="inlineStr">
        <is>
          <t>kt</t>
        </is>
      </c>
      <c r="H14" t="inlineStr">
        <is>
          <t>Viande porcine</t>
        </is>
      </c>
      <c r="I14" t="inlineStr">
        <is>
          <t>2015:2019:2023</t>
        </is>
      </c>
      <c r="J14" t="inlineStr">
        <is>
          <t>France entière</t>
        </is>
      </c>
      <c r="K14" t="inlineStr">
        <is>
          <t>C3 et alimentaire = 20.43 % du vif (inclut os &amp; gras de découpe) — Blézat</t>
        </is>
      </c>
      <c r="L14" t="inlineStr">
        <is>
          <t>Rendement anatomique Blézat (porc 115 kg) appliqué au poids vif total abattu.</t>
        </is>
      </c>
      <c r="N14" t="inlineStr">
        <is>
          <t>Anatomie - Blézat</t>
        </is>
      </c>
    </row>
    <row r="15">
      <c r="A15" t="n">
        <v>4</v>
      </c>
      <c r="B15" t="inlineStr">
        <is>
          <t>Coches et verrats de réforme</t>
        </is>
      </c>
      <c r="C15" t="inlineStr">
        <is>
          <t>Abattage - découpe</t>
        </is>
      </c>
      <c r="D15" t="n">
        <v>0.2042608695652174</v>
      </c>
      <c r="G15" t="inlineStr">
        <is>
          <t>kt</t>
        </is>
      </c>
      <c r="H15" t="inlineStr">
        <is>
          <t>Viande porcine</t>
        </is>
      </c>
      <c r="I15" t="inlineStr">
        <is>
          <t>2015:2019:2023</t>
        </is>
      </c>
      <c r="J15" t="inlineStr">
        <is>
          <t>France entière</t>
        </is>
      </c>
      <c r="K15" t="inlineStr">
        <is>
          <t>C3 et alimentaire = 20.43 % du vif (inclut os &amp; gras de découpe) — Blézat</t>
        </is>
      </c>
      <c r="L15" t="inlineStr">
        <is>
          <t>Rendement anatomique Blézat (porc 115 kg) appliqué au poids vif total abattu.</t>
        </is>
      </c>
      <c r="N15" t="inlineStr">
        <is>
          <t>Anatomie - Blézat</t>
        </is>
      </c>
    </row>
    <row r="16">
      <c r="A16" t="n">
        <v>4</v>
      </c>
      <c r="B16" t="inlineStr">
        <is>
          <t>Porcelets</t>
        </is>
      </c>
      <c r="C16" t="inlineStr">
        <is>
          <t>Abattage - découpe</t>
        </is>
      </c>
      <c r="D16" t="n">
        <v>0.2042608695652174</v>
      </c>
      <c r="G16" t="inlineStr">
        <is>
          <t>kt</t>
        </is>
      </c>
      <c r="H16" t="inlineStr">
        <is>
          <t>Viande porcine</t>
        </is>
      </c>
      <c r="I16" t="inlineStr">
        <is>
          <t>2015:2019:2023</t>
        </is>
      </c>
      <c r="J16" t="inlineStr">
        <is>
          <t>France entière</t>
        </is>
      </c>
      <c r="K16" t="inlineStr">
        <is>
          <t>C3 et alimentaire = 20.43 % du vif (inclut os &amp; gras de découpe) — Blézat</t>
        </is>
      </c>
      <c r="L16" t="inlineStr">
        <is>
          <t>Rendement anatomique Blézat (porc 115 kg) appliqué au poids vif total abattu.</t>
        </is>
      </c>
      <c r="N16" t="inlineStr">
        <is>
          <t>Anatomie - Blézat</t>
        </is>
      </c>
    </row>
    <row r="17">
      <c r="A17" t="n">
        <v>4</v>
      </c>
      <c r="B17" t="inlineStr">
        <is>
          <t>Abattage - découpe</t>
        </is>
      </c>
      <c r="C17" t="inlineStr">
        <is>
          <t>C3 et alimentaire</t>
        </is>
      </c>
      <c r="D17" t="n">
        <v>-1</v>
      </c>
      <c r="G17" t="inlineStr">
        <is>
          <t>kt</t>
        </is>
      </c>
      <c r="H17" t="inlineStr">
        <is>
          <t>Viande porcine</t>
        </is>
      </c>
      <c r="I17" t="inlineStr">
        <is>
          <t>2015:2019:2023</t>
        </is>
      </c>
      <c r="J17" t="inlineStr">
        <is>
          <t>France entière</t>
        </is>
      </c>
      <c r="K17" t="inlineStr">
        <is>
          <t>C3 et alimentaire = 20.43 % du vif (inclut os &amp; gras de découpe) — Blézat</t>
        </is>
      </c>
      <c r="L17" t="inlineStr">
        <is>
          <t>Rendement anatomique Blézat (porc 115 kg) appliqué au poids vif total abattu.</t>
        </is>
      </c>
      <c r="N17" t="inlineStr">
        <is>
          <t>Anatomie - Blézat</t>
        </is>
      </c>
    </row>
    <row r="18">
      <c r="A18" t="n">
        <v>5</v>
      </c>
      <c r="B18" t="inlineStr">
        <is>
          <t>Porcs charcutiers</t>
        </is>
      </c>
      <c r="C18" t="inlineStr">
        <is>
          <t>Abattage - découpe</t>
        </is>
      </c>
      <c r="D18" t="n">
        <v>0.01565217391304341</v>
      </c>
      <c r="G18" t="inlineStr">
        <is>
          <t>kt</t>
        </is>
      </c>
      <c r="H18" t="inlineStr">
        <is>
          <t>Viande porcine</t>
        </is>
      </c>
      <c r="I18" t="inlineStr">
        <is>
          <t>2015:2019:2023</t>
        </is>
      </c>
      <c r="J18" t="inlineStr">
        <is>
          <t>France entière</t>
        </is>
      </c>
      <c r="K18" t="inlineStr">
        <is>
          <t>Eau - ressuage = 1.57 % du vif (réfaction de ressuage) — Blézat</t>
        </is>
      </c>
      <c r="L18" t="inlineStr">
        <is>
          <t>Rendement anatomique Blézat (porc 115 kg) appliqué au poids vif total abattu.</t>
        </is>
      </c>
      <c r="N18" t="inlineStr">
        <is>
          <t>Anatomie - Blézat</t>
        </is>
      </c>
    </row>
    <row r="19">
      <c r="A19" t="n">
        <v>5</v>
      </c>
      <c r="B19" t="inlineStr">
        <is>
          <t>Coches et verrats de réforme</t>
        </is>
      </c>
      <c r="C19" t="inlineStr">
        <is>
          <t>Abattage - découpe</t>
        </is>
      </c>
      <c r="D19" t="n">
        <v>0.01565217391304341</v>
      </c>
      <c r="G19" t="inlineStr">
        <is>
          <t>kt</t>
        </is>
      </c>
      <c r="H19" t="inlineStr">
        <is>
          <t>Viande porcine</t>
        </is>
      </c>
      <c r="I19" t="inlineStr">
        <is>
          <t>2015:2019:2023</t>
        </is>
      </c>
      <c r="J19" t="inlineStr">
        <is>
          <t>France entière</t>
        </is>
      </c>
      <c r="K19" t="inlineStr">
        <is>
          <t>Eau - ressuage = 1.57 % du vif (réfaction de ressuage) — Blézat</t>
        </is>
      </c>
      <c r="L19" t="inlineStr">
        <is>
          <t>Rendement anatomique Blézat (porc 115 kg) appliqué au poids vif total abattu.</t>
        </is>
      </c>
      <c r="N19" t="inlineStr">
        <is>
          <t>Anatomie - Blézat</t>
        </is>
      </c>
    </row>
    <row r="20">
      <c r="A20" t="n">
        <v>5</v>
      </c>
      <c r="B20" t="inlineStr">
        <is>
          <t>Porcelets</t>
        </is>
      </c>
      <c r="C20" t="inlineStr">
        <is>
          <t>Abattage - découpe</t>
        </is>
      </c>
      <c r="D20" t="n">
        <v>0.01565217391304341</v>
      </c>
      <c r="G20" t="inlineStr">
        <is>
          <t>kt</t>
        </is>
      </c>
      <c r="H20" t="inlineStr">
        <is>
          <t>Viande porcine</t>
        </is>
      </c>
      <c r="I20" t="inlineStr">
        <is>
          <t>2015:2019:2023</t>
        </is>
      </c>
      <c r="J20" t="inlineStr">
        <is>
          <t>France entière</t>
        </is>
      </c>
      <c r="K20" t="inlineStr">
        <is>
          <t>Eau - ressuage = 1.57 % du vif (réfaction de ressuage) — Blézat</t>
        </is>
      </c>
      <c r="L20" t="inlineStr">
        <is>
          <t>Rendement anatomique Blézat (porc 115 kg) appliqué au poids vif total abattu.</t>
        </is>
      </c>
      <c r="N20" t="inlineStr">
        <is>
          <t>Anatomie - Blézat</t>
        </is>
      </c>
    </row>
    <row r="21">
      <c r="A21" t="n">
        <v>5</v>
      </c>
      <c r="B21" t="inlineStr">
        <is>
          <t>Abattage - découpe</t>
        </is>
      </c>
      <c r="C21" t="inlineStr">
        <is>
          <t>Eau - ressuage</t>
        </is>
      </c>
      <c r="D21" t="n">
        <v>-1</v>
      </c>
      <c r="G21" t="inlineStr">
        <is>
          <t>kt</t>
        </is>
      </c>
      <c r="H21" t="inlineStr">
        <is>
          <t>Viande porcine</t>
        </is>
      </c>
      <c r="I21" t="inlineStr">
        <is>
          <t>2015:2019:2023</t>
        </is>
      </c>
      <c r="J21" t="inlineStr">
        <is>
          <t>France entière</t>
        </is>
      </c>
      <c r="K21" t="inlineStr">
        <is>
          <t>Eau - ressuage = 1.57 % du vif (réfaction de ressuage) — Blézat</t>
        </is>
      </c>
      <c r="L21" t="inlineStr">
        <is>
          <t>Rendement anatomique Blézat (porc 115 kg) appliqué au poids vif total abattu.</t>
        </is>
      </c>
      <c r="N21" t="inlineStr">
        <is>
          <t>Anatomie - Blézat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Prétraitement — composition (Anatomie - Blézat, fractions exactes des kg)</t>
        </is>
      </c>
    </row>
    <row r="3">
      <c r="A3" t="inlineStr">
        <is>
          <t>Produit (sortie abattage)</t>
        </is>
      </c>
      <c r="B3" t="inlineStr">
        <is>
          <t>ratio / vif</t>
        </is>
      </c>
      <c r="C3" t="inlineStr">
        <is>
          <t>% vif</t>
        </is>
      </c>
      <c r="D3">
        <f> fraction exacte des kg Blézat (porc 115 kg)</f>
        <v/>
      </c>
    </row>
    <row r="4">
      <c r="A4" t="inlineStr">
        <is>
          <t>Viande de porc (désossée)</t>
        </is>
      </c>
      <c r="B4" t="n">
        <v>0.5913040000000001</v>
      </c>
      <c r="C4" t="n">
        <v>59.13</v>
      </c>
      <c r="D4" t="inlineStr">
        <is>
          <t>68 / 115</t>
        </is>
      </c>
    </row>
    <row r="5">
      <c r="A5" t="inlineStr">
        <is>
          <t>Abats comestibles</t>
        </is>
      </c>
      <c r="B5" t="n">
        <v>0.125304</v>
      </c>
      <c r="C5" t="n">
        <v>12.53</v>
      </c>
      <c r="D5" t="inlineStr">
        <is>
          <t>14,41 / 115</t>
        </is>
      </c>
    </row>
    <row r="6">
      <c r="A6" t="inlineStr">
        <is>
          <t>C2 et stercoraire</t>
        </is>
      </c>
      <c r="B6" t="n">
        <v>0.06347800000000001</v>
      </c>
      <c r="C6" t="n">
        <v>6.35</v>
      </c>
      <c r="D6" t="inlineStr">
        <is>
          <t>7,3 / 115 (C1 = 0)</t>
        </is>
      </c>
    </row>
    <row r="7">
      <c r="A7" t="inlineStr">
        <is>
          <t>C3 et alimentaire</t>
        </is>
      </c>
      <c r="B7" t="n">
        <v>0.204261</v>
      </c>
      <c r="C7" t="n">
        <v>20.43</v>
      </c>
      <c r="D7" t="inlineStr">
        <is>
          <t>23,49 / 115 (os/gras de découpe + abats non comest.)</t>
        </is>
      </c>
    </row>
    <row r="8">
      <c r="A8" t="inlineStr">
        <is>
          <t>Eau - ressuage</t>
        </is>
      </c>
      <c r="B8" t="n">
        <v>0.015652</v>
      </c>
      <c r="C8" t="n">
        <v>1.57</v>
      </c>
      <c r="D8" t="inlineStr">
        <is>
          <t>1,8 / 115</t>
        </is>
      </c>
    </row>
    <row r="9">
      <c r="A9" t="inlineStr">
        <is>
          <t>TOTAL</t>
        </is>
      </c>
      <c r="B9" t="n">
        <v>1</v>
      </c>
      <c r="C9" t="n">
        <v>100</v>
      </c>
      <c r="D9">
        <f> 115 / 115 = 1,0 EXACTEMENT</f>
        <v/>
      </c>
    </row>
    <row r="10">
      <c r="A10" t="inlineStr">
        <is>
          <t>(Carcasse, pour info)</t>
        </is>
      </c>
      <c r="B10" t="n">
        <v>0.7739</v>
      </c>
      <c r="C10" t="n">
        <v>77.39</v>
      </c>
      <c r="D10" t="inlineStr">
        <is>
          <t>89 / 115 → conversion ktéc↔vif</t>
        </is>
      </c>
    </row>
    <row r="12">
      <c r="A12" s="4" t="inlineStr">
        <is>
          <t>Coefficients = FRACTIONS EXACTES des kg Blézat (porc 115 kg) → la somme fait 115/115 = 1,0 EXACTEMENT (pas d'arrondi).</t>
        </is>
      </c>
    </row>
    <row r="13">
      <c r="A13" s="4" t="inlineStr">
        <is>
          <t>Entrés en CONTRAINTES de rendement (feuille Contraintes) : produit = coefficient × somme(catégorie → Abattage).</t>
        </is>
      </c>
    </row>
    <row r="14">
      <c r="A14" s="4" t="inlineStr">
        <is>
          <t>Catégories Blézat réutilisées telles quelles : Abats = abats comestibles ; C3 = équarrissage (os, gras de découpe, abats non comestibles).</t>
        </is>
      </c>
    </row>
    <row r="15">
      <c r="A15" s="4" t="inlineStr">
        <is>
          <t>Hypothèse : même composition (% identiques) pour toutes les catégories vives (un porcelet a le même % de C3 qu'un charcutier).</t>
        </is>
      </c>
    </row>
    <row r="16">
      <c r="A16" s="4" t="inlineStr">
        <is>
          <t>Viande = DÉSOSSÉE. C1 = 0 (porc sans MRS). Carcasse 77,39 % → conversion ktéc → vif ÷ 0,7739.</t>
        </is>
      </c>
    </row>
    <row r="17">
      <c r="A17" s="4" t="inlineStr">
        <is>
          <t>⚠️ Des coefficients ARRONDIS (somme ≠ 100 %) font effondrer la production / planter OSQP — cf. ticket #190.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Source — Blézat « Valorisation du 5e quartier » (FranceAgriMer), composition porc</t>
        </is>
      </c>
    </row>
    <row r="3">
      <c r="A3" t="inlineStr">
        <is>
          <t>Composition anatomique du porc (Blézat / FranceAgriMer), porc-type 115 kg vif</t>
        </is>
      </c>
    </row>
    <row r="4">
      <c r="A4" t="inlineStr">
        <is>
          <t>Poste</t>
        </is>
      </c>
      <c r="B4" t="inlineStr">
        <is>
          <t>kg</t>
        </is>
      </c>
      <c r="C4" t="inlineStr">
        <is>
          <t>ratio / vif</t>
        </is>
      </c>
      <c r="D4" t="inlineStr">
        <is>
          <t>ratio / carcasse</t>
        </is>
      </c>
    </row>
    <row r="5">
      <c r="A5" t="inlineStr">
        <is>
          <t>Vif</t>
        </is>
      </c>
      <c r="B5" t="n">
        <v>115</v>
      </c>
      <c r="C5" t="n">
        <v>1</v>
      </c>
      <c r="D5" t="n">
        <v>1.2921</v>
      </c>
    </row>
    <row r="6">
      <c r="A6" t="inlineStr">
        <is>
          <t>Carcasse</t>
        </is>
      </c>
      <c r="B6" t="n">
        <v>89</v>
      </c>
      <c r="C6" t="n">
        <v>0.7739</v>
      </c>
      <c r="D6" t="n">
        <v>1</v>
      </c>
    </row>
    <row r="7">
      <c r="A7" t="inlineStr">
        <is>
          <t>Viande (désossée)</t>
        </is>
      </c>
      <c r="B7" t="n">
        <v>68</v>
      </c>
      <c r="C7" t="n">
        <v>0.5913</v>
      </c>
      <c r="D7" t="n">
        <v>0.764</v>
      </c>
    </row>
    <row r="8">
      <c r="A8" t="inlineStr">
        <is>
          <t>Abats</t>
        </is>
      </c>
      <c r="B8" t="n">
        <v>14.41</v>
      </c>
      <c r="C8" t="n">
        <v>0.1253</v>
      </c>
      <c r="D8" t="n">
        <v>0.1619</v>
      </c>
    </row>
    <row r="9">
      <c r="A9" t="inlineStr">
        <is>
          <t>Coproduits (C1+C2+C3)</t>
        </is>
      </c>
      <c r="B9" t="n">
        <v>30.79</v>
      </c>
      <c r="C9" t="n">
        <v>0.2677</v>
      </c>
      <c r="D9" t="n">
        <v>0.346</v>
      </c>
    </row>
    <row r="10">
      <c r="A10" t="inlineStr">
        <is>
          <t xml:space="preserve">  dont C1</t>
        </is>
      </c>
      <c r="B10" t="n">
        <v>0</v>
      </c>
      <c r="C10" t="n">
        <v>0</v>
      </c>
      <c r="D10" t="n">
        <v>0</v>
      </c>
    </row>
    <row r="11">
      <c r="A11" t="inlineStr">
        <is>
          <t xml:space="preserve">  dont C2</t>
        </is>
      </c>
      <c r="B11" t="n">
        <v>7.3</v>
      </c>
      <c r="C11" t="n">
        <v>0.0635</v>
      </c>
      <c r="D11" t="n">
        <v>0.082</v>
      </c>
    </row>
    <row r="12">
      <c r="A12" t="inlineStr">
        <is>
          <t xml:space="preserve">  dont C3</t>
        </is>
      </c>
      <c r="B12" t="n">
        <v>23.49</v>
      </c>
      <c r="C12" t="n">
        <v>0.2043</v>
      </c>
      <c r="D12" t="n">
        <v>0.2639</v>
      </c>
    </row>
    <row r="13">
      <c r="A13" t="inlineStr">
        <is>
          <t>Eau (ressuage)</t>
        </is>
      </c>
      <c r="B13" t="n">
        <v>1.8</v>
      </c>
      <c r="C13" t="n">
        <v>0.0157</v>
      </c>
      <c r="D13" t="n">
        <v>0.0202</v>
      </c>
    </row>
    <row r="15">
      <c r="A15" s="4" t="inlineStr">
        <is>
          <t>Repris de l'onglet « Anatomie - Blézat » (Viande bovine, bloc Porcs). Cohérent avec l'IFIP (Mémento viandes et charcuteries).</t>
        </is>
      </c>
    </row>
    <row r="16">
      <c r="A16" s="4" t="inlineStr">
        <is>
          <t>https://www.franceagrimer.fr/sites/default/files/rdd/documents/ETU-VIA-2013-%20Valorisation%20du%205%C3%A8%20quartier%20%28version%20longue%29%20-%20Bl%C3%A9zat_2.pdf</t>
        </is>
      </c>
    </row>
    <row r="18">
      <c r="A18" t="inlineStr">
        <is>
          <t>▼ Capture(s) source (2) :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S16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Origine</t>
        </is>
      </c>
      <c r="B1" s="3" t="inlineStr">
        <is>
          <t>Destination</t>
        </is>
      </c>
      <c r="C1" s="3" t="inlineStr">
        <is>
          <t>Valeur</t>
        </is>
      </c>
      <c r="D1" s="3" t="inlineStr">
        <is>
          <t>Incertitude</t>
        </is>
      </c>
      <c r="E1" s="3" t="inlineStr">
        <is>
          <t>Unité</t>
        </is>
      </c>
      <c r="F1" s="3" t="inlineStr">
        <is>
          <t>Filière</t>
        </is>
      </c>
      <c r="G1" s="3" t="inlineStr">
        <is>
          <t>Année</t>
        </is>
      </c>
      <c r="H1" s="3" t="inlineStr">
        <is>
          <t>Territoire</t>
        </is>
      </c>
      <c r="I1" s="3" t="inlineStr">
        <is>
          <t>Traduction</t>
        </is>
      </c>
      <c r="J1" s="3" t="inlineStr">
        <is>
          <t>Hypothèse</t>
        </is>
      </c>
      <c r="K1" s="3" t="inlineStr">
        <is>
          <t>Source</t>
        </is>
      </c>
      <c r="L1" s="3" t="inlineStr">
        <is>
          <t>Onglet source fichier Excel</t>
        </is>
      </c>
      <c r="M1" s="3" t="inlineStr">
        <is>
          <t>Type de donnée collectée</t>
        </is>
      </c>
      <c r="N1" s="3" t="inlineStr">
        <is>
          <t>Information collectée</t>
        </is>
      </c>
      <c r="O1" s="3" t="inlineStr">
        <is>
          <t>Fiabilité des données</t>
        </is>
      </c>
      <c r="P1" s="3" t="inlineStr">
        <is>
          <t>Méthode</t>
        </is>
      </c>
      <c r="Q1" s="3" t="inlineStr">
        <is>
          <t>Analyse des résultats</t>
        </is>
      </c>
      <c r="R1" s="3" t="inlineStr">
        <is>
          <t>Remarque</t>
        </is>
      </c>
      <c r="S1" s="3" t="inlineStr">
        <is>
          <t>Zone filière</t>
        </is>
      </c>
    </row>
    <row r="2">
      <c r="A2" t="inlineStr">
        <is>
          <t>Abattage - découpe</t>
        </is>
      </c>
      <c r="B2" t="inlineStr">
        <is>
          <t>Viande de porc</t>
        </is>
      </c>
      <c r="E2" t="inlineStr">
        <is>
          <t>kt</t>
        </is>
      </c>
      <c r="F2" t="inlineStr">
        <is>
          <t>Viande porcine</t>
        </is>
      </c>
      <c r="G2" t="n">
        <v>2015</v>
      </c>
      <c r="H2" t="inlineStr">
        <is>
          <t>France entière</t>
        </is>
      </c>
      <c r="I2" t="inlineStr">
        <is>
          <t>Viande de porc = 59.13 % du vif (Viande désossée) — Blézat</t>
        </is>
      </c>
      <c r="J2" t="inlineStr">
        <is>
          <t>Rendement Blézat appliqué au poids vif abattu ; valeur du flux fixée par la contrainte de rendement (onglet Contraintes).</t>
        </is>
      </c>
      <c r="K2" t="inlineStr">
        <is>
          <t>Blézat - FranceAgriMer</t>
        </is>
      </c>
      <c r="L2" t="inlineStr">
        <is>
          <t>Anatomie - Blézat</t>
        </is>
      </c>
      <c r="M2" t="inlineStr">
        <is>
          <t>Rendement</t>
        </is>
      </c>
      <c r="N2" t="inlineStr">
        <is>
          <t>Rendement anatomique Blézat (5e quartier, porc 115 kg)</t>
        </is>
      </c>
      <c r="O2" t="inlineStr">
        <is>
          <t>Probable</t>
        </is>
      </c>
      <c r="P2" t="inlineStr">
        <is>
          <t>Données collectées</t>
        </is>
      </c>
    </row>
    <row r="3">
      <c r="A3" t="inlineStr">
        <is>
          <t>Abattage - découpe</t>
        </is>
      </c>
      <c r="B3" t="inlineStr">
        <is>
          <t>Viande de porc</t>
        </is>
      </c>
      <c r="E3" t="inlineStr">
        <is>
          <t>kt</t>
        </is>
      </c>
      <c r="F3" t="inlineStr">
        <is>
          <t>Viande porcine</t>
        </is>
      </c>
      <c r="G3" t="n">
        <v>2019</v>
      </c>
      <c r="H3" t="inlineStr">
        <is>
          <t>France entière</t>
        </is>
      </c>
      <c r="I3" t="inlineStr">
        <is>
          <t>Viande de porc = 59.13 % du vif (Viande désossée) — Blézat</t>
        </is>
      </c>
      <c r="J3" t="inlineStr">
        <is>
          <t>Rendement Blézat appliqué au poids vif abattu ; valeur du flux fixée par la contrainte de rendement (onglet Contraintes).</t>
        </is>
      </c>
      <c r="K3" t="inlineStr">
        <is>
          <t>Blézat - FranceAgriMer</t>
        </is>
      </c>
      <c r="L3" t="inlineStr">
        <is>
          <t>Anatomie - Blézat</t>
        </is>
      </c>
      <c r="M3" t="inlineStr">
        <is>
          <t>Rendement</t>
        </is>
      </c>
      <c r="N3" t="inlineStr">
        <is>
          <t>Rendement anatomique Blézat (5e quartier, porc 115 kg)</t>
        </is>
      </c>
      <c r="O3" t="inlineStr">
        <is>
          <t>Probable</t>
        </is>
      </c>
      <c r="P3" t="inlineStr">
        <is>
          <t>Données collectées</t>
        </is>
      </c>
    </row>
    <row r="4">
      <c r="A4" t="inlineStr">
        <is>
          <t>Abattage - découpe</t>
        </is>
      </c>
      <c r="B4" t="inlineStr">
        <is>
          <t>Viande de porc</t>
        </is>
      </c>
      <c r="E4" t="inlineStr">
        <is>
          <t>kt</t>
        </is>
      </c>
      <c r="F4" t="inlineStr">
        <is>
          <t>Viande porcine</t>
        </is>
      </c>
      <c r="G4" t="n">
        <v>2023</v>
      </c>
      <c r="H4" t="inlineStr">
        <is>
          <t>France entière</t>
        </is>
      </c>
      <c r="I4" t="inlineStr">
        <is>
          <t>Viande de porc = 59.13 % du vif (Viande désossée) — Blézat</t>
        </is>
      </c>
      <c r="J4" t="inlineStr">
        <is>
          <t>Rendement Blézat appliqué au poids vif abattu ; valeur du flux fixée par la contrainte de rendement (onglet Contraintes).</t>
        </is>
      </c>
      <c r="K4" t="inlineStr">
        <is>
          <t>Blézat - FranceAgriMer</t>
        </is>
      </c>
      <c r="L4" t="inlineStr">
        <is>
          <t>Anatomie - Blézat</t>
        </is>
      </c>
      <c r="M4" t="inlineStr">
        <is>
          <t>Rendement</t>
        </is>
      </c>
      <c r="N4" t="inlineStr">
        <is>
          <t>Rendement anatomique Blézat (5e quartier, porc 115 kg)</t>
        </is>
      </c>
      <c r="O4" t="inlineStr">
        <is>
          <t>Probable</t>
        </is>
      </c>
      <c r="P4" t="inlineStr">
        <is>
          <t>Données collectées</t>
        </is>
      </c>
    </row>
    <row r="5">
      <c r="A5" t="inlineStr">
        <is>
          <t>Abattage - découpe</t>
        </is>
      </c>
      <c r="B5" t="inlineStr">
        <is>
          <t>Abats comestibles</t>
        </is>
      </c>
      <c r="E5" t="inlineStr">
        <is>
          <t>kt</t>
        </is>
      </c>
      <c r="F5" t="inlineStr">
        <is>
          <t>Viande porcine</t>
        </is>
      </c>
      <c r="G5" t="n">
        <v>2015</v>
      </c>
      <c r="H5" t="inlineStr">
        <is>
          <t>France entière</t>
        </is>
      </c>
      <c r="I5" t="inlineStr">
        <is>
          <t>Abats comestibles = 12.53 % du vif (Abats et tripes comestibles) — Blézat</t>
        </is>
      </c>
      <c r="J5" t="inlineStr">
        <is>
          <t>Rendement Blézat appliqué au poids vif abattu ; valeur du flux fixée par la contrainte de rendement (onglet Contraintes).</t>
        </is>
      </c>
      <c r="K5" t="inlineStr">
        <is>
          <t>Blézat - FranceAgriMer</t>
        </is>
      </c>
      <c r="L5" t="inlineStr">
        <is>
          <t>Anatomie - Blézat</t>
        </is>
      </c>
      <c r="M5" t="inlineStr">
        <is>
          <t>Rendement</t>
        </is>
      </c>
      <c r="N5" t="inlineStr">
        <is>
          <t>Rendement anatomique Blézat (5e quartier, porc 115 kg)</t>
        </is>
      </c>
      <c r="O5" t="inlineStr">
        <is>
          <t>Probable</t>
        </is>
      </c>
      <c r="P5" t="inlineStr">
        <is>
          <t>Données collectées</t>
        </is>
      </c>
    </row>
    <row r="6">
      <c r="A6" t="inlineStr">
        <is>
          <t>Abattage - découpe</t>
        </is>
      </c>
      <c r="B6" t="inlineStr">
        <is>
          <t>Abats comestibles</t>
        </is>
      </c>
      <c r="E6" t="inlineStr">
        <is>
          <t>kt</t>
        </is>
      </c>
      <c r="F6" t="inlineStr">
        <is>
          <t>Viande porcine</t>
        </is>
      </c>
      <c r="G6" t="n">
        <v>2019</v>
      </c>
      <c r="H6" t="inlineStr">
        <is>
          <t>France entière</t>
        </is>
      </c>
      <c r="I6" t="inlineStr">
        <is>
          <t>Abats comestibles = 12.53 % du vif (Abats et tripes comestibles) — Blézat</t>
        </is>
      </c>
      <c r="J6" t="inlineStr">
        <is>
          <t>Rendement Blézat appliqué au poids vif abattu ; valeur du flux fixée par la contrainte de rendement (onglet Contraintes).</t>
        </is>
      </c>
      <c r="K6" t="inlineStr">
        <is>
          <t>Blézat - FranceAgriMer</t>
        </is>
      </c>
      <c r="L6" t="inlineStr">
        <is>
          <t>Anatomie - Blézat</t>
        </is>
      </c>
      <c r="M6" t="inlineStr">
        <is>
          <t>Rendement</t>
        </is>
      </c>
      <c r="N6" t="inlineStr">
        <is>
          <t>Rendement anatomique Blézat (5e quartier, porc 115 kg)</t>
        </is>
      </c>
      <c r="O6" t="inlineStr">
        <is>
          <t>Probable</t>
        </is>
      </c>
      <c r="P6" t="inlineStr">
        <is>
          <t>Données collectées</t>
        </is>
      </c>
    </row>
    <row r="7">
      <c r="A7" t="inlineStr">
        <is>
          <t>Abattage - découpe</t>
        </is>
      </c>
      <c r="B7" t="inlineStr">
        <is>
          <t>Abats comestibles</t>
        </is>
      </c>
      <c r="E7" t="inlineStr">
        <is>
          <t>kt</t>
        </is>
      </c>
      <c r="F7" t="inlineStr">
        <is>
          <t>Viande porcine</t>
        </is>
      </c>
      <c r="G7" t="n">
        <v>2023</v>
      </c>
      <c r="H7" t="inlineStr">
        <is>
          <t>France entière</t>
        </is>
      </c>
      <c r="I7" t="inlineStr">
        <is>
          <t>Abats comestibles = 12.53 % du vif (Abats et tripes comestibles) — Blézat</t>
        </is>
      </c>
      <c r="J7" t="inlineStr">
        <is>
          <t>Rendement Blézat appliqué au poids vif abattu ; valeur du flux fixée par la contrainte de rendement (onglet Contraintes).</t>
        </is>
      </c>
      <c r="K7" t="inlineStr">
        <is>
          <t>Blézat - FranceAgriMer</t>
        </is>
      </c>
      <c r="L7" t="inlineStr">
        <is>
          <t>Anatomie - Blézat</t>
        </is>
      </c>
      <c r="M7" t="inlineStr">
        <is>
          <t>Rendement</t>
        </is>
      </c>
      <c r="N7" t="inlineStr">
        <is>
          <t>Rendement anatomique Blézat (5e quartier, porc 115 kg)</t>
        </is>
      </c>
      <c r="O7" t="inlineStr">
        <is>
          <t>Probable</t>
        </is>
      </c>
      <c r="P7" t="inlineStr">
        <is>
          <t>Données collectées</t>
        </is>
      </c>
    </row>
    <row r="8">
      <c r="A8" t="inlineStr">
        <is>
          <t>Abattage - découpe</t>
        </is>
      </c>
      <c r="B8" t="inlineStr">
        <is>
          <t>C2 et matières stercoraires</t>
        </is>
      </c>
      <c r="E8" t="inlineStr">
        <is>
          <t>kt</t>
        </is>
      </c>
      <c r="F8" t="inlineStr">
        <is>
          <t>Viande porcine</t>
        </is>
      </c>
      <c r="G8" t="n">
        <v>2015</v>
      </c>
      <c r="H8" t="inlineStr">
        <is>
          <t>France entière</t>
        </is>
      </c>
      <c r="I8" t="inlineStr">
        <is>
          <t>C2 et matières stercoraires = 6.35 % du vif (stercoraire + saisies (C1 = 0)) — Blézat</t>
        </is>
      </c>
      <c r="J8" t="inlineStr">
        <is>
          <t>Rendement Blézat appliqué au poids vif abattu ; valeur du flux fixée par la contrainte de rendement (onglet Contraintes).</t>
        </is>
      </c>
      <c r="K8" t="inlineStr">
        <is>
          <t>Blézat - FranceAgriMer</t>
        </is>
      </c>
      <c r="L8" t="inlineStr">
        <is>
          <t>Anatomie - Blézat</t>
        </is>
      </c>
      <c r="M8" t="inlineStr">
        <is>
          <t>Rendement</t>
        </is>
      </c>
      <c r="N8" t="inlineStr">
        <is>
          <t>Rendement anatomique Blézat (5e quartier, porc 115 kg)</t>
        </is>
      </c>
      <c r="O8" t="inlineStr">
        <is>
          <t>Probable</t>
        </is>
      </c>
      <c r="P8" t="inlineStr">
        <is>
          <t>Données collectées</t>
        </is>
      </c>
    </row>
    <row r="9">
      <c r="A9" t="inlineStr">
        <is>
          <t>Abattage - découpe</t>
        </is>
      </c>
      <c r="B9" t="inlineStr">
        <is>
          <t>C2 et matières stercoraires</t>
        </is>
      </c>
      <c r="E9" t="inlineStr">
        <is>
          <t>kt</t>
        </is>
      </c>
      <c r="F9" t="inlineStr">
        <is>
          <t>Viande porcine</t>
        </is>
      </c>
      <c r="G9" t="n">
        <v>2019</v>
      </c>
      <c r="H9" t="inlineStr">
        <is>
          <t>France entière</t>
        </is>
      </c>
      <c r="I9" t="inlineStr">
        <is>
          <t>C2 et matières stercoraires = 6.35 % du vif (stercoraire + saisies (C1 = 0)) — Blézat</t>
        </is>
      </c>
      <c r="J9" t="inlineStr">
        <is>
          <t>Rendement Blézat appliqué au poids vif abattu ; valeur du flux fixée par la contrainte de rendement (onglet Contraintes).</t>
        </is>
      </c>
      <c r="K9" t="inlineStr">
        <is>
          <t>Blézat - FranceAgriMer</t>
        </is>
      </c>
      <c r="L9" t="inlineStr">
        <is>
          <t>Anatomie - Blézat</t>
        </is>
      </c>
      <c r="M9" t="inlineStr">
        <is>
          <t>Rendement</t>
        </is>
      </c>
      <c r="N9" t="inlineStr">
        <is>
          <t>Rendement anatomique Blézat (5e quartier, porc 115 kg)</t>
        </is>
      </c>
      <c r="O9" t="inlineStr">
        <is>
          <t>Probable</t>
        </is>
      </c>
      <c r="P9" t="inlineStr">
        <is>
          <t>Données collectées</t>
        </is>
      </c>
    </row>
    <row r="10">
      <c r="A10" t="inlineStr">
        <is>
          <t>Abattage - découpe</t>
        </is>
      </c>
      <c r="B10" t="inlineStr">
        <is>
          <t>C2 et matières stercoraires</t>
        </is>
      </c>
      <c r="E10" t="inlineStr">
        <is>
          <t>kt</t>
        </is>
      </c>
      <c r="F10" t="inlineStr">
        <is>
          <t>Viande porcine</t>
        </is>
      </c>
      <c r="G10" t="n">
        <v>2023</v>
      </c>
      <c r="H10" t="inlineStr">
        <is>
          <t>France entière</t>
        </is>
      </c>
      <c r="I10" t="inlineStr">
        <is>
          <t>C2 et matières stercoraires = 6.35 % du vif (stercoraire + saisies (C1 = 0)) — Blézat</t>
        </is>
      </c>
      <c r="J10" t="inlineStr">
        <is>
          <t>Rendement Blézat appliqué au poids vif abattu ; valeur du flux fixée par la contrainte de rendement (onglet Contraintes).</t>
        </is>
      </c>
      <c r="K10" t="inlineStr">
        <is>
          <t>Blézat - FranceAgriMer</t>
        </is>
      </c>
      <c r="L10" t="inlineStr">
        <is>
          <t>Anatomie - Blézat</t>
        </is>
      </c>
      <c r="M10" t="inlineStr">
        <is>
          <t>Rendement</t>
        </is>
      </c>
      <c r="N10" t="inlineStr">
        <is>
          <t>Rendement anatomique Blézat (5e quartier, porc 115 kg)</t>
        </is>
      </c>
      <c r="O10" t="inlineStr">
        <is>
          <t>Probable</t>
        </is>
      </c>
      <c r="P10" t="inlineStr">
        <is>
          <t>Données collectées</t>
        </is>
      </c>
    </row>
    <row r="11">
      <c r="A11" t="inlineStr">
        <is>
          <t>Abattage - découpe</t>
        </is>
      </c>
      <c r="B11" t="inlineStr">
        <is>
          <t>C3 et alimentaire</t>
        </is>
      </c>
      <c r="E11" t="inlineStr">
        <is>
          <t>kt</t>
        </is>
      </c>
      <c r="F11" t="inlineStr">
        <is>
          <t>Viande porcine</t>
        </is>
      </c>
      <c r="G11" t="n">
        <v>2015</v>
      </c>
      <c r="H11" t="inlineStr">
        <is>
          <t>France entière</t>
        </is>
      </c>
      <c r="I11" t="inlineStr">
        <is>
          <t>C3 et alimentaire = 20.43 % du vif (inclut os &amp; gras de découpe) — Blézat</t>
        </is>
      </c>
      <c r="J11" t="inlineStr">
        <is>
          <t>Rendement Blézat appliqué au poids vif abattu ; valeur du flux fixée par la contrainte de rendement (onglet Contraintes).</t>
        </is>
      </c>
      <c r="K11" t="inlineStr">
        <is>
          <t>Blézat - FranceAgriMer</t>
        </is>
      </c>
      <c r="L11" t="inlineStr">
        <is>
          <t>Anatomie - Blézat</t>
        </is>
      </c>
      <c r="M11" t="inlineStr">
        <is>
          <t>Rendement</t>
        </is>
      </c>
      <c r="N11" t="inlineStr">
        <is>
          <t>Rendement anatomique Blézat (5e quartier, porc 115 kg)</t>
        </is>
      </c>
      <c r="O11" t="inlineStr">
        <is>
          <t>Probable</t>
        </is>
      </c>
      <c r="P11" t="inlineStr">
        <is>
          <t>Données collectées</t>
        </is>
      </c>
    </row>
    <row r="12">
      <c r="A12" t="inlineStr">
        <is>
          <t>Abattage - découpe</t>
        </is>
      </c>
      <c r="B12" t="inlineStr">
        <is>
          <t>C3 et alimentaire</t>
        </is>
      </c>
      <c r="E12" t="inlineStr">
        <is>
          <t>kt</t>
        </is>
      </c>
      <c r="F12" t="inlineStr">
        <is>
          <t>Viande porcine</t>
        </is>
      </c>
      <c r="G12" t="n">
        <v>2019</v>
      </c>
      <c r="H12" t="inlineStr">
        <is>
          <t>France entière</t>
        </is>
      </c>
      <c r="I12" t="inlineStr">
        <is>
          <t>C3 et alimentaire = 20.43 % du vif (inclut os &amp; gras de découpe) — Blézat</t>
        </is>
      </c>
      <c r="J12" t="inlineStr">
        <is>
          <t>Rendement Blézat appliqué au poids vif abattu ; valeur du flux fixée par la contrainte de rendement (onglet Contraintes).</t>
        </is>
      </c>
      <c r="K12" t="inlineStr">
        <is>
          <t>Blézat - FranceAgriMer</t>
        </is>
      </c>
      <c r="L12" t="inlineStr">
        <is>
          <t>Anatomie - Blézat</t>
        </is>
      </c>
      <c r="M12" t="inlineStr">
        <is>
          <t>Rendement</t>
        </is>
      </c>
      <c r="N12" t="inlineStr">
        <is>
          <t>Rendement anatomique Blézat (5e quartier, porc 115 kg)</t>
        </is>
      </c>
      <c r="O12" t="inlineStr">
        <is>
          <t>Probable</t>
        </is>
      </c>
      <c r="P12" t="inlineStr">
        <is>
          <t>Données collectées</t>
        </is>
      </c>
    </row>
    <row r="13">
      <c r="A13" t="inlineStr">
        <is>
          <t>Abattage - découpe</t>
        </is>
      </c>
      <c r="B13" t="inlineStr">
        <is>
          <t>C3 et alimentaire</t>
        </is>
      </c>
      <c r="E13" t="inlineStr">
        <is>
          <t>kt</t>
        </is>
      </c>
      <c r="F13" t="inlineStr">
        <is>
          <t>Viande porcine</t>
        </is>
      </c>
      <c r="G13" t="n">
        <v>2023</v>
      </c>
      <c r="H13" t="inlineStr">
        <is>
          <t>France entière</t>
        </is>
      </c>
      <c r="I13" t="inlineStr">
        <is>
          <t>C3 et alimentaire = 20.43 % du vif (inclut os &amp; gras de découpe) — Blézat</t>
        </is>
      </c>
      <c r="J13" t="inlineStr">
        <is>
          <t>Rendement Blézat appliqué au poids vif abattu ; valeur du flux fixée par la contrainte de rendement (onglet Contraintes).</t>
        </is>
      </c>
      <c r="K13" t="inlineStr">
        <is>
          <t>Blézat - FranceAgriMer</t>
        </is>
      </c>
      <c r="L13" t="inlineStr">
        <is>
          <t>Anatomie - Blézat</t>
        </is>
      </c>
      <c r="M13" t="inlineStr">
        <is>
          <t>Rendement</t>
        </is>
      </c>
      <c r="N13" t="inlineStr">
        <is>
          <t>Rendement anatomique Blézat (5e quartier, porc 115 kg)</t>
        </is>
      </c>
      <c r="O13" t="inlineStr">
        <is>
          <t>Probable</t>
        </is>
      </c>
      <c r="P13" t="inlineStr">
        <is>
          <t>Données collectées</t>
        </is>
      </c>
    </row>
    <row r="14">
      <c r="A14" t="inlineStr">
        <is>
          <t>Abattage - découpe</t>
        </is>
      </c>
      <c r="B14" t="inlineStr">
        <is>
          <t>Eau - ressuage</t>
        </is>
      </c>
      <c r="E14" t="inlineStr">
        <is>
          <t>kt</t>
        </is>
      </c>
      <c r="F14" t="inlineStr">
        <is>
          <t>Viande porcine</t>
        </is>
      </c>
      <c r="G14" t="n">
        <v>2015</v>
      </c>
      <c r="H14" t="inlineStr">
        <is>
          <t>France entière</t>
        </is>
      </c>
      <c r="I14" t="inlineStr">
        <is>
          <t>Eau - ressuage = 1.57 % du vif (réfaction de ressuage) — Blézat</t>
        </is>
      </c>
      <c r="J14" t="inlineStr">
        <is>
          <t>Rendement Blézat appliqué au poids vif abattu ; valeur du flux fixée par la contrainte de rendement (onglet Contraintes).</t>
        </is>
      </c>
      <c r="K14" t="inlineStr">
        <is>
          <t>Blézat - FranceAgriMer</t>
        </is>
      </c>
      <c r="L14" t="inlineStr">
        <is>
          <t>Anatomie - Blézat</t>
        </is>
      </c>
      <c r="M14" t="inlineStr">
        <is>
          <t>Rendement</t>
        </is>
      </c>
      <c r="N14" t="inlineStr">
        <is>
          <t>Rendement anatomique Blézat (5e quartier, porc 115 kg)</t>
        </is>
      </c>
      <c r="O14" t="inlineStr">
        <is>
          <t>Probable</t>
        </is>
      </c>
      <c r="P14" t="inlineStr">
        <is>
          <t>Données collectées</t>
        </is>
      </c>
    </row>
    <row r="15">
      <c r="A15" t="inlineStr">
        <is>
          <t>Abattage - découpe</t>
        </is>
      </c>
      <c r="B15" t="inlineStr">
        <is>
          <t>Eau - ressuage</t>
        </is>
      </c>
      <c r="E15" t="inlineStr">
        <is>
          <t>kt</t>
        </is>
      </c>
      <c r="F15" t="inlineStr">
        <is>
          <t>Viande porcine</t>
        </is>
      </c>
      <c r="G15" t="n">
        <v>2019</v>
      </c>
      <c r="H15" t="inlineStr">
        <is>
          <t>France entière</t>
        </is>
      </c>
      <c r="I15" t="inlineStr">
        <is>
          <t>Eau - ressuage = 1.57 % du vif (réfaction de ressuage) — Blézat</t>
        </is>
      </c>
      <c r="J15" t="inlineStr">
        <is>
          <t>Rendement Blézat appliqué au poids vif abattu ; valeur du flux fixée par la contrainte de rendement (onglet Contraintes).</t>
        </is>
      </c>
      <c r="K15" t="inlineStr">
        <is>
          <t>Blézat - FranceAgriMer</t>
        </is>
      </c>
      <c r="L15" t="inlineStr">
        <is>
          <t>Anatomie - Blézat</t>
        </is>
      </c>
      <c r="M15" t="inlineStr">
        <is>
          <t>Rendement</t>
        </is>
      </c>
      <c r="N15" t="inlineStr">
        <is>
          <t>Rendement anatomique Blézat (5e quartier, porc 115 kg)</t>
        </is>
      </c>
      <c r="O15" t="inlineStr">
        <is>
          <t>Probable</t>
        </is>
      </c>
      <c r="P15" t="inlineStr">
        <is>
          <t>Données collectées</t>
        </is>
      </c>
    </row>
    <row r="16">
      <c r="A16" t="inlineStr">
        <is>
          <t>Abattage - découpe</t>
        </is>
      </c>
      <c r="B16" t="inlineStr">
        <is>
          <t>Eau - ressuage</t>
        </is>
      </c>
      <c r="E16" t="inlineStr">
        <is>
          <t>kt</t>
        </is>
      </c>
      <c r="F16" t="inlineStr">
        <is>
          <t>Viande porcine</t>
        </is>
      </c>
      <c r="G16" t="n">
        <v>2023</v>
      </c>
      <c r="H16" t="inlineStr">
        <is>
          <t>France entière</t>
        </is>
      </c>
      <c r="I16" t="inlineStr">
        <is>
          <t>Eau - ressuage = 1.57 % du vif (réfaction de ressuage) — Blézat</t>
        </is>
      </c>
      <c r="J16" t="inlineStr">
        <is>
          <t>Rendement Blézat appliqué au poids vif abattu ; valeur du flux fixée par la contrainte de rendement (onglet Contraintes).</t>
        </is>
      </c>
      <c r="K16" t="inlineStr">
        <is>
          <t>Blézat - FranceAgriMer</t>
        </is>
      </c>
      <c r="L16" t="inlineStr">
        <is>
          <t>Anatomie - Blézat</t>
        </is>
      </c>
      <c r="M16" t="inlineStr">
        <is>
          <t>Rendement</t>
        </is>
      </c>
      <c r="N16" t="inlineStr">
        <is>
          <t>Rendement anatomique Blézat (5e quartier, porc 115 kg)</t>
        </is>
      </c>
      <c r="O16" t="inlineStr">
        <is>
          <t>Probable</t>
        </is>
      </c>
      <c r="P16" t="inlineStr">
        <is>
          <t>Données collectées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S22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Origine</t>
        </is>
      </c>
      <c r="B1" s="3" t="inlineStr">
        <is>
          <t>Destination</t>
        </is>
      </c>
      <c r="C1" s="3" t="inlineStr">
        <is>
          <t>Valeur</t>
        </is>
      </c>
      <c r="D1" s="3" t="inlineStr">
        <is>
          <t>Incertitude</t>
        </is>
      </c>
      <c r="E1" s="3" t="inlineStr">
        <is>
          <t>Unité</t>
        </is>
      </c>
      <c r="F1" s="3" t="inlineStr">
        <is>
          <t>Filière</t>
        </is>
      </c>
      <c r="G1" s="3" t="inlineStr">
        <is>
          <t>Année</t>
        </is>
      </c>
      <c r="H1" s="3" t="inlineStr">
        <is>
          <t>Territoire</t>
        </is>
      </c>
      <c r="I1" s="3" t="inlineStr">
        <is>
          <t>Traduction</t>
        </is>
      </c>
      <c r="J1" s="3" t="inlineStr">
        <is>
          <t>Hypothèse</t>
        </is>
      </c>
      <c r="K1" s="3" t="inlineStr">
        <is>
          <t>Source</t>
        </is>
      </c>
      <c r="L1" s="3" t="inlineStr">
        <is>
          <t>Onglet source fichier Excel</t>
        </is>
      </c>
      <c r="M1" s="3" t="inlineStr">
        <is>
          <t>Type de donnée collectée</t>
        </is>
      </c>
      <c r="N1" s="3" t="inlineStr">
        <is>
          <t>Information collectée</t>
        </is>
      </c>
      <c r="O1" s="3" t="inlineStr">
        <is>
          <t>Fiabilité des données</t>
        </is>
      </c>
      <c r="P1" s="3" t="inlineStr">
        <is>
          <t>Méthode</t>
        </is>
      </c>
      <c r="Q1" s="3" t="inlineStr">
        <is>
          <t>Analyse des résultats</t>
        </is>
      </c>
      <c r="R1" s="3" t="inlineStr">
        <is>
          <t>Remarque</t>
        </is>
      </c>
      <c r="S1" s="3" t="inlineStr">
        <is>
          <t>Zone filière</t>
        </is>
      </c>
    </row>
    <row r="2">
      <c r="A2" t="inlineStr">
        <is>
          <t>Importations</t>
        </is>
      </c>
      <c r="B2" t="inlineStr">
        <is>
          <t>Porcs charcutiers</t>
        </is>
      </c>
      <c r="C2" t="n">
        <v>3.43</v>
      </c>
      <c r="E2" t="inlineStr">
        <is>
          <t>kt</t>
        </is>
      </c>
      <c r="F2" t="inlineStr">
        <is>
          <t>Viande porcine</t>
        </is>
      </c>
      <c r="G2" t="n">
        <v>2015</v>
      </c>
      <c r="H2" t="inlineStr">
        <is>
          <t>France entière</t>
        </is>
      </c>
      <c r="I2" t="inlineStr">
        <is>
          <t>Import Porcs charcutiers vivants 2015</t>
        </is>
      </c>
      <c r="J2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K2" t="inlineStr">
        <is>
          <t>Eurostat - Comext</t>
        </is>
      </c>
      <c r="L2" t="inlineStr">
        <is>
          <t>Commerce - Eurostat NC8</t>
        </is>
      </c>
      <c r="M2" t="inlineStr">
        <is>
          <t>Volume</t>
        </is>
      </c>
      <c r="N2" t="inlineStr">
        <is>
          <t>NC 01039219 (porcs ≥50 kg) + 01039110 (porcelets vivants)</t>
        </is>
      </c>
      <c r="O2" t="inlineStr">
        <is>
          <t>Probable</t>
        </is>
      </c>
      <c r="P2" t="inlineStr">
        <is>
          <t>Données collectées</t>
        </is>
      </c>
    </row>
    <row r="3">
      <c r="A3" t="inlineStr">
        <is>
          <t>Porcs charcutiers</t>
        </is>
      </c>
      <c r="B3" t="inlineStr">
        <is>
          <t>Exportations</t>
        </is>
      </c>
      <c r="C3" t="n">
        <v>53.82</v>
      </c>
      <c r="E3" t="inlineStr">
        <is>
          <t>kt</t>
        </is>
      </c>
      <c r="F3" t="inlineStr">
        <is>
          <t>Viande porcine</t>
        </is>
      </c>
      <c r="G3" t="n">
        <v>2015</v>
      </c>
      <c r="H3" t="inlineStr">
        <is>
          <t>France entière</t>
        </is>
      </c>
      <c r="I3" t="inlineStr">
        <is>
          <t>Export Porcs charcutiers vivants 2015</t>
        </is>
      </c>
      <c r="J3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K3" t="inlineStr">
        <is>
          <t>Eurostat - Comext</t>
        </is>
      </c>
      <c r="L3" t="inlineStr">
        <is>
          <t>Commerce - Eurostat NC8</t>
        </is>
      </c>
      <c r="M3" t="inlineStr">
        <is>
          <t>Volume</t>
        </is>
      </c>
      <c r="N3" t="inlineStr">
        <is>
          <t>NC 01039219 (porcs ≥50 kg) + 01039110 (porcelets vivants)</t>
        </is>
      </c>
      <c r="O3" t="inlineStr">
        <is>
          <t>Probable</t>
        </is>
      </c>
      <c r="P3" t="inlineStr">
        <is>
          <t>Données collectées</t>
        </is>
      </c>
    </row>
    <row r="4">
      <c r="A4" t="inlineStr">
        <is>
          <t>Élevage</t>
        </is>
      </c>
      <c r="B4" t="inlineStr">
        <is>
          <t>Porcs charcutiers</t>
        </is>
      </c>
      <c r="E4" t="inlineStr">
        <is>
          <t>kt</t>
        </is>
      </c>
      <c r="F4" t="inlineStr">
        <is>
          <t>Viande porcine</t>
        </is>
      </c>
      <c r="G4" t="n">
        <v>2015</v>
      </c>
      <c r="H4" t="inlineStr">
        <is>
          <t>France entière</t>
        </is>
      </c>
      <c r="I4" t="inlineStr">
        <is>
          <t>Élevage → Porcs charcutiers (production par bilan)</t>
        </is>
      </c>
      <c r="J4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O4" t="inlineStr">
        <is>
          <t>Probable</t>
        </is>
      </c>
      <c r="P4" t="inlineStr">
        <is>
          <t>Données déterminées</t>
        </is>
      </c>
    </row>
    <row r="5">
      <c r="A5" t="inlineStr">
        <is>
          <t>Importations</t>
        </is>
      </c>
      <c r="B5" t="inlineStr">
        <is>
          <t>Porcs charcutiers</t>
        </is>
      </c>
      <c r="C5" t="n">
        <v>3.01</v>
      </c>
      <c r="E5" t="inlineStr">
        <is>
          <t>kt</t>
        </is>
      </c>
      <c r="F5" t="inlineStr">
        <is>
          <t>Viande porcine</t>
        </is>
      </c>
      <c r="G5" t="n">
        <v>2019</v>
      </c>
      <c r="H5" t="inlineStr">
        <is>
          <t>France entière</t>
        </is>
      </c>
      <c r="I5" t="inlineStr">
        <is>
          <t>Import Porcs charcutiers vivants 2019</t>
        </is>
      </c>
      <c r="J5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K5" t="inlineStr">
        <is>
          <t>Eurostat - Comext</t>
        </is>
      </c>
      <c r="L5" t="inlineStr">
        <is>
          <t>Commerce - Eurostat NC8</t>
        </is>
      </c>
      <c r="M5" t="inlineStr">
        <is>
          <t>Volume</t>
        </is>
      </c>
      <c r="N5" t="inlineStr">
        <is>
          <t>NC 01039219 (porcs ≥50 kg) + 01039110 (porcelets vivants)</t>
        </is>
      </c>
      <c r="O5" t="inlineStr">
        <is>
          <t>Probable</t>
        </is>
      </c>
      <c r="P5" t="inlineStr">
        <is>
          <t>Données collectées</t>
        </is>
      </c>
    </row>
    <row r="6">
      <c r="A6" t="inlineStr">
        <is>
          <t>Porcs charcutiers</t>
        </is>
      </c>
      <c r="B6" t="inlineStr">
        <is>
          <t>Exportations</t>
        </is>
      </c>
      <c r="C6" t="n">
        <v>65.12</v>
      </c>
      <c r="E6" t="inlineStr">
        <is>
          <t>kt</t>
        </is>
      </c>
      <c r="F6" t="inlineStr">
        <is>
          <t>Viande porcine</t>
        </is>
      </c>
      <c r="G6" t="n">
        <v>2019</v>
      </c>
      <c r="H6" t="inlineStr">
        <is>
          <t>France entière</t>
        </is>
      </c>
      <c r="I6" t="inlineStr">
        <is>
          <t>Export Porcs charcutiers vivants 2019</t>
        </is>
      </c>
      <c r="J6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K6" t="inlineStr">
        <is>
          <t>Eurostat - Comext</t>
        </is>
      </c>
      <c r="L6" t="inlineStr">
        <is>
          <t>Commerce - Eurostat NC8</t>
        </is>
      </c>
      <c r="M6" t="inlineStr">
        <is>
          <t>Volume</t>
        </is>
      </c>
      <c r="N6" t="inlineStr">
        <is>
          <t>NC 01039219 (porcs ≥50 kg) + 01039110 (porcelets vivants)</t>
        </is>
      </c>
      <c r="O6" t="inlineStr">
        <is>
          <t>Probable</t>
        </is>
      </c>
      <c r="P6" t="inlineStr">
        <is>
          <t>Données collectées</t>
        </is>
      </c>
    </row>
    <row r="7">
      <c r="A7" t="inlineStr">
        <is>
          <t>Élevage</t>
        </is>
      </c>
      <c r="B7" t="inlineStr">
        <is>
          <t>Porcs charcutiers</t>
        </is>
      </c>
      <c r="E7" t="inlineStr">
        <is>
          <t>kt</t>
        </is>
      </c>
      <c r="F7" t="inlineStr">
        <is>
          <t>Viande porcine</t>
        </is>
      </c>
      <c r="G7" t="n">
        <v>2019</v>
      </c>
      <c r="H7" t="inlineStr">
        <is>
          <t>France entière</t>
        </is>
      </c>
      <c r="I7" t="inlineStr">
        <is>
          <t>Élevage → Porcs charcutiers (production par bilan)</t>
        </is>
      </c>
      <c r="J7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O7" t="inlineStr">
        <is>
          <t>Probable</t>
        </is>
      </c>
      <c r="P7" t="inlineStr">
        <is>
          <t>Données déterminées</t>
        </is>
      </c>
    </row>
    <row r="8">
      <c r="A8" t="inlineStr">
        <is>
          <t>Importations</t>
        </is>
      </c>
      <c r="B8" t="inlineStr">
        <is>
          <t>Porcs charcutiers</t>
        </is>
      </c>
      <c r="C8" t="n">
        <v>2.66</v>
      </c>
      <c r="E8" t="inlineStr">
        <is>
          <t>kt</t>
        </is>
      </c>
      <c r="F8" t="inlineStr">
        <is>
          <t>Viande porcine</t>
        </is>
      </c>
      <c r="G8" t="n">
        <v>2023</v>
      </c>
      <c r="H8" t="inlineStr">
        <is>
          <t>France entière</t>
        </is>
      </c>
      <c r="I8" t="inlineStr">
        <is>
          <t>Import Porcs charcutiers vivants 2023</t>
        </is>
      </c>
      <c r="J8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K8" t="inlineStr">
        <is>
          <t>Eurostat - Comext</t>
        </is>
      </c>
      <c r="L8" t="inlineStr">
        <is>
          <t>Commerce - Eurostat NC8</t>
        </is>
      </c>
      <c r="M8" t="inlineStr">
        <is>
          <t>Volume</t>
        </is>
      </c>
      <c r="N8" t="inlineStr">
        <is>
          <t>NC 01039219 (porcs ≥50 kg) + 01039110 (porcelets vivants)</t>
        </is>
      </c>
      <c r="O8" t="inlineStr">
        <is>
          <t>Probable</t>
        </is>
      </c>
      <c r="P8" t="inlineStr">
        <is>
          <t>Données collectées</t>
        </is>
      </c>
    </row>
    <row r="9">
      <c r="A9" t="inlineStr">
        <is>
          <t>Porcs charcutiers</t>
        </is>
      </c>
      <c r="B9" t="inlineStr">
        <is>
          <t>Exportations</t>
        </is>
      </c>
      <c r="C9" t="n">
        <v>23.52</v>
      </c>
      <c r="E9" t="inlineStr">
        <is>
          <t>kt</t>
        </is>
      </c>
      <c r="F9" t="inlineStr">
        <is>
          <t>Viande porcine</t>
        </is>
      </c>
      <c r="G9" t="n">
        <v>2023</v>
      </c>
      <c r="H9" t="inlineStr">
        <is>
          <t>France entière</t>
        </is>
      </c>
      <c r="I9" t="inlineStr">
        <is>
          <t>Export Porcs charcutiers vivants 2023</t>
        </is>
      </c>
      <c r="J9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K9" t="inlineStr">
        <is>
          <t>Eurostat - Comext</t>
        </is>
      </c>
      <c r="L9" t="inlineStr">
        <is>
          <t>Commerce - Eurostat NC8</t>
        </is>
      </c>
      <c r="M9" t="inlineStr">
        <is>
          <t>Volume</t>
        </is>
      </c>
      <c r="N9" t="inlineStr">
        <is>
          <t>NC 01039219 (porcs ≥50 kg) + 01039110 (porcelets vivants)</t>
        </is>
      </c>
      <c r="O9" t="inlineStr">
        <is>
          <t>Probable</t>
        </is>
      </c>
      <c r="P9" t="inlineStr">
        <is>
          <t>Données collectées</t>
        </is>
      </c>
    </row>
    <row r="10">
      <c r="A10" t="inlineStr">
        <is>
          <t>Élevage</t>
        </is>
      </c>
      <c r="B10" t="inlineStr">
        <is>
          <t>Porcs charcutiers</t>
        </is>
      </c>
      <c r="E10" t="inlineStr">
        <is>
          <t>kt</t>
        </is>
      </c>
      <c r="F10" t="inlineStr">
        <is>
          <t>Viande porcine</t>
        </is>
      </c>
      <c r="G10" t="n">
        <v>2023</v>
      </c>
      <c r="H10" t="inlineStr">
        <is>
          <t>France entière</t>
        </is>
      </c>
      <c r="I10" t="inlineStr">
        <is>
          <t>Élevage → Porcs charcutiers (production par bilan)</t>
        </is>
      </c>
      <c r="J10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O10" t="inlineStr">
        <is>
          <t>Probable</t>
        </is>
      </c>
      <c r="P10" t="inlineStr">
        <is>
          <t>Données déterminées</t>
        </is>
      </c>
    </row>
    <row r="11">
      <c r="A11" t="inlineStr">
        <is>
          <t>Importations</t>
        </is>
      </c>
      <c r="B11" t="inlineStr">
        <is>
          <t>Coches et verrats de réforme</t>
        </is>
      </c>
      <c r="C11" t="n">
        <v>0.624</v>
      </c>
      <c r="E11" t="inlineStr">
        <is>
          <t>kt</t>
        </is>
      </c>
      <c r="F11" t="inlineStr">
        <is>
          <t>Viande porcine</t>
        </is>
      </c>
      <c r="G11" t="n">
        <v>2015</v>
      </c>
      <c r="H11" t="inlineStr">
        <is>
          <t>France entière</t>
        </is>
      </c>
      <c r="I11" t="inlineStr">
        <is>
          <t>Import Coches et verrats de réforme vivants 2015</t>
        </is>
      </c>
      <c r="J11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K11" t="inlineStr">
        <is>
          <t>Eurostat - Comext</t>
        </is>
      </c>
      <c r="L11" t="inlineStr">
        <is>
          <t>Commerce - Eurostat NC8</t>
        </is>
      </c>
      <c r="M11" t="inlineStr">
        <is>
          <t>Volume</t>
        </is>
      </c>
      <c r="N11" t="inlineStr">
        <is>
          <t>NC 01039211 (truies) + 01031000 (reproducteurs)</t>
        </is>
      </c>
      <c r="O11" t="inlineStr">
        <is>
          <t>Probable</t>
        </is>
      </c>
      <c r="P11" t="inlineStr">
        <is>
          <t>Données collectées</t>
        </is>
      </c>
    </row>
    <row r="12">
      <c r="A12" t="inlineStr">
        <is>
          <t>Coches et verrats de réforme</t>
        </is>
      </c>
      <c r="B12" t="inlineStr">
        <is>
          <t>Exportations</t>
        </is>
      </c>
      <c r="C12" t="n">
        <v>21.77</v>
      </c>
      <c r="E12" t="inlineStr">
        <is>
          <t>kt</t>
        </is>
      </c>
      <c r="F12" t="inlineStr">
        <is>
          <t>Viande porcine</t>
        </is>
      </c>
      <c r="G12" t="n">
        <v>2015</v>
      </c>
      <c r="H12" t="inlineStr">
        <is>
          <t>France entière</t>
        </is>
      </c>
      <c r="I12" t="inlineStr">
        <is>
          <t>Export Coches et verrats de réforme vivants 2015</t>
        </is>
      </c>
      <c r="J12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K12" t="inlineStr">
        <is>
          <t>Eurostat - Comext</t>
        </is>
      </c>
      <c r="L12" t="inlineStr">
        <is>
          <t>Commerce - Eurostat NC8</t>
        </is>
      </c>
      <c r="M12" t="inlineStr">
        <is>
          <t>Volume</t>
        </is>
      </c>
      <c r="N12" t="inlineStr">
        <is>
          <t>NC 01039211 (truies) + 01031000 (reproducteurs)</t>
        </is>
      </c>
      <c r="O12" t="inlineStr">
        <is>
          <t>Probable</t>
        </is>
      </c>
      <c r="P12" t="inlineStr">
        <is>
          <t>Données collectées</t>
        </is>
      </c>
    </row>
    <row r="13">
      <c r="A13" t="inlineStr">
        <is>
          <t>Élevage</t>
        </is>
      </c>
      <c r="B13" t="inlineStr">
        <is>
          <t>Coches et verrats de réforme</t>
        </is>
      </c>
      <c r="E13" t="inlineStr">
        <is>
          <t>kt</t>
        </is>
      </c>
      <c r="F13" t="inlineStr">
        <is>
          <t>Viande porcine</t>
        </is>
      </c>
      <c r="G13" t="n">
        <v>2015</v>
      </c>
      <c r="H13" t="inlineStr">
        <is>
          <t>France entière</t>
        </is>
      </c>
      <c r="I13" t="inlineStr">
        <is>
          <t>Élevage → Coches et verrats de réforme (production par bilan)</t>
        </is>
      </c>
      <c r="J13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O13" t="inlineStr">
        <is>
          <t>Probable</t>
        </is>
      </c>
      <c r="P13" t="inlineStr">
        <is>
          <t>Données déterminées</t>
        </is>
      </c>
    </row>
    <row r="14">
      <c r="A14" t="inlineStr">
        <is>
          <t>Importations</t>
        </is>
      </c>
      <c r="B14" t="inlineStr">
        <is>
          <t>Coches et verrats de réforme</t>
        </is>
      </c>
      <c r="C14" t="n">
        <v>0.9389999999999999</v>
      </c>
      <c r="E14" t="inlineStr">
        <is>
          <t>kt</t>
        </is>
      </c>
      <c r="F14" t="inlineStr">
        <is>
          <t>Viande porcine</t>
        </is>
      </c>
      <c r="G14" t="n">
        <v>2019</v>
      </c>
      <c r="H14" t="inlineStr">
        <is>
          <t>France entière</t>
        </is>
      </c>
      <c r="I14" t="inlineStr">
        <is>
          <t>Import Coches et verrats de réforme vivants 2019</t>
        </is>
      </c>
      <c r="J14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K14" t="inlineStr">
        <is>
          <t>Eurostat - Comext</t>
        </is>
      </c>
      <c r="L14" t="inlineStr">
        <is>
          <t>Commerce - Eurostat NC8</t>
        </is>
      </c>
      <c r="M14" t="inlineStr">
        <is>
          <t>Volume</t>
        </is>
      </c>
      <c r="N14" t="inlineStr">
        <is>
          <t>NC 01039211 (truies) + 01031000 (reproducteurs)</t>
        </is>
      </c>
      <c r="O14" t="inlineStr">
        <is>
          <t>Probable</t>
        </is>
      </c>
      <c r="P14" t="inlineStr">
        <is>
          <t>Données collectées</t>
        </is>
      </c>
    </row>
    <row r="15">
      <c r="A15" t="inlineStr">
        <is>
          <t>Coches et verrats de réforme</t>
        </is>
      </c>
      <c r="B15" t="inlineStr">
        <is>
          <t>Exportations</t>
        </is>
      </c>
      <c r="C15" t="n">
        <v>15.38</v>
      </c>
      <c r="E15" t="inlineStr">
        <is>
          <t>kt</t>
        </is>
      </c>
      <c r="F15" t="inlineStr">
        <is>
          <t>Viande porcine</t>
        </is>
      </c>
      <c r="G15" t="n">
        <v>2019</v>
      </c>
      <c r="H15" t="inlineStr">
        <is>
          <t>France entière</t>
        </is>
      </c>
      <c r="I15" t="inlineStr">
        <is>
          <t>Export Coches et verrats de réforme vivants 2019</t>
        </is>
      </c>
      <c r="J15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K15" t="inlineStr">
        <is>
          <t>Eurostat - Comext</t>
        </is>
      </c>
      <c r="L15" t="inlineStr">
        <is>
          <t>Commerce - Eurostat NC8</t>
        </is>
      </c>
      <c r="M15" t="inlineStr">
        <is>
          <t>Volume</t>
        </is>
      </c>
      <c r="N15" t="inlineStr">
        <is>
          <t>NC 01039211 (truies) + 01031000 (reproducteurs)</t>
        </is>
      </c>
      <c r="O15" t="inlineStr">
        <is>
          <t>Probable</t>
        </is>
      </c>
      <c r="P15" t="inlineStr">
        <is>
          <t>Données collectées</t>
        </is>
      </c>
    </row>
    <row r="16">
      <c r="A16" t="inlineStr">
        <is>
          <t>Élevage</t>
        </is>
      </c>
      <c r="B16" t="inlineStr">
        <is>
          <t>Coches et verrats de réforme</t>
        </is>
      </c>
      <c r="E16" t="inlineStr">
        <is>
          <t>kt</t>
        </is>
      </c>
      <c r="F16" t="inlineStr">
        <is>
          <t>Viande porcine</t>
        </is>
      </c>
      <c r="G16" t="n">
        <v>2019</v>
      </c>
      <c r="H16" t="inlineStr">
        <is>
          <t>France entière</t>
        </is>
      </c>
      <c r="I16" t="inlineStr">
        <is>
          <t>Élevage → Coches et verrats de réforme (production par bilan)</t>
        </is>
      </c>
      <c r="J16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O16" t="inlineStr">
        <is>
          <t>Probable</t>
        </is>
      </c>
      <c r="P16" t="inlineStr">
        <is>
          <t>Données déterminées</t>
        </is>
      </c>
    </row>
    <row r="17">
      <c r="A17" t="inlineStr">
        <is>
          <t>Importations</t>
        </is>
      </c>
      <c r="B17" t="inlineStr">
        <is>
          <t>Coches et verrats de réforme</t>
        </is>
      </c>
      <c r="C17" t="n">
        <v>0.49</v>
      </c>
      <c r="E17" t="inlineStr">
        <is>
          <t>kt</t>
        </is>
      </c>
      <c r="F17" t="inlineStr">
        <is>
          <t>Viande porcine</t>
        </is>
      </c>
      <c r="G17" t="n">
        <v>2023</v>
      </c>
      <c r="H17" t="inlineStr">
        <is>
          <t>France entière</t>
        </is>
      </c>
      <c r="I17" t="inlineStr">
        <is>
          <t>Import Coches et verrats de réforme vivants 2023</t>
        </is>
      </c>
      <c r="J17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K17" t="inlineStr">
        <is>
          <t>Eurostat - Comext</t>
        </is>
      </c>
      <c r="L17" t="inlineStr">
        <is>
          <t>Commerce - Eurostat NC8</t>
        </is>
      </c>
      <c r="M17" t="inlineStr">
        <is>
          <t>Volume</t>
        </is>
      </c>
      <c r="N17" t="inlineStr">
        <is>
          <t>NC 01039211 (truies) + 01031000 (reproducteurs)</t>
        </is>
      </c>
      <c r="O17" t="inlineStr">
        <is>
          <t>Probable</t>
        </is>
      </c>
      <c r="P17" t="inlineStr">
        <is>
          <t>Données collectées</t>
        </is>
      </c>
    </row>
    <row r="18">
      <c r="A18" t="inlineStr">
        <is>
          <t>Coches et verrats de réforme</t>
        </is>
      </c>
      <c r="B18" t="inlineStr">
        <is>
          <t>Exportations</t>
        </is>
      </c>
      <c r="C18" t="n">
        <v>12.55</v>
      </c>
      <c r="E18" t="inlineStr">
        <is>
          <t>kt</t>
        </is>
      </c>
      <c r="F18" t="inlineStr">
        <is>
          <t>Viande porcine</t>
        </is>
      </c>
      <c r="G18" t="n">
        <v>2023</v>
      </c>
      <c r="H18" t="inlineStr">
        <is>
          <t>France entière</t>
        </is>
      </c>
      <c r="I18" t="inlineStr">
        <is>
          <t>Export Coches et verrats de réforme vivants 2023</t>
        </is>
      </c>
      <c r="J18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K18" t="inlineStr">
        <is>
          <t>Eurostat - Comext</t>
        </is>
      </c>
      <c r="L18" t="inlineStr">
        <is>
          <t>Commerce - Eurostat NC8</t>
        </is>
      </c>
      <c r="M18" t="inlineStr">
        <is>
          <t>Volume</t>
        </is>
      </c>
      <c r="N18" t="inlineStr">
        <is>
          <t>NC 01039211 (truies) + 01031000 (reproducteurs)</t>
        </is>
      </c>
      <c r="O18" t="inlineStr">
        <is>
          <t>Probable</t>
        </is>
      </c>
      <c r="P18" t="inlineStr">
        <is>
          <t>Données collectées</t>
        </is>
      </c>
    </row>
    <row r="19">
      <c r="A19" t="inlineStr">
        <is>
          <t>Élevage</t>
        </is>
      </c>
      <c r="B19" t="inlineStr">
        <is>
          <t>Coches et verrats de réforme</t>
        </is>
      </c>
      <c r="E19" t="inlineStr">
        <is>
          <t>kt</t>
        </is>
      </c>
      <c r="F19" t="inlineStr">
        <is>
          <t>Viande porcine</t>
        </is>
      </c>
      <c r="G19" t="n">
        <v>2023</v>
      </c>
      <c r="H19" t="inlineStr">
        <is>
          <t>France entière</t>
        </is>
      </c>
      <c r="I19" t="inlineStr">
        <is>
          <t>Élevage → Coches et verrats de réforme (production par bilan)</t>
        </is>
      </c>
      <c r="J19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O19" t="inlineStr">
        <is>
          <t>Probable</t>
        </is>
      </c>
      <c r="P19" t="inlineStr">
        <is>
          <t>Données déterminées</t>
        </is>
      </c>
    </row>
    <row r="20">
      <c r="A20" t="inlineStr">
        <is>
          <t>Élevage</t>
        </is>
      </c>
      <c r="B20" t="inlineStr">
        <is>
          <t>Porcelets</t>
        </is>
      </c>
      <c r="E20" t="inlineStr">
        <is>
          <t>kt</t>
        </is>
      </c>
      <c r="F20" t="inlineStr">
        <is>
          <t>Viande porcine</t>
        </is>
      </c>
      <c r="G20" t="n">
        <v>2015</v>
      </c>
      <c r="H20" t="inlineStr">
        <is>
          <t>France entière</t>
        </is>
      </c>
      <c r="I20" t="inlineStr">
        <is>
          <t>Élevage → Porcelets (production par bilan)</t>
        </is>
      </c>
      <c r="J20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O20" t="inlineStr">
        <is>
          <t>Probable</t>
        </is>
      </c>
      <c r="P20" t="inlineStr">
        <is>
          <t>Données déterminées</t>
        </is>
      </c>
    </row>
    <row r="21">
      <c r="A21" t="inlineStr">
        <is>
          <t>Élevage</t>
        </is>
      </c>
      <c r="B21" t="inlineStr">
        <is>
          <t>Porcelets</t>
        </is>
      </c>
      <c r="E21" t="inlineStr">
        <is>
          <t>kt</t>
        </is>
      </c>
      <c r="F21" t="inlineStr">
        <is>
          <t>Viande porcine</t>
        </is>
      </c>
      <c r="G21" t="n">
        <v>2019</v>
      </c>
      <c r="H21" t="inlineStr">
        <is>
          <t>France entière</t>
        </is>
      </c>
      <c r="I21" t="inlineStr">
        <is>
          <t>Élevage → Porcelets (production par bilan)</t>
        </is>
      </c>
      <c r="J21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O21" t="inlineStr">
        <is>
          <t>Probable</t>
        </is>
      </c>
      <c r="P21" t="inlineStr">
        <is>
          <t>Données déterminées</t>
        </is>
      </c>
    </row>
    <row r="22">
      <c r="A22" t="inlineStr">
        <is>
          <t>Élevage</t>
        </is>
      </c>
      <c r="B22" t="inlineStr">
        <is>
          <t>Porcelets</t>
        </is>
      </c>
      <c r="E22" t="inlineStr">
        <is>
          <t>kt</t>
        </is>
      </c>
      <c r="F22" t="inlineStr">
        <is>
          <t>Viande porcine</t>
        </is>
      </c>
      <c r="G22" t="n">
        <v>2023</v>
      </c>
      <c r="H22" t="inlineStr">
        <is>
          <t>France entière</t>
        </is>
      </c>
      <c r="I22" t="inlineStr">
        <is>
          <t>Élevage → Porcelets (production par bilan)</t>
        </is>
      </c>
      <c r="J22" t="inlineStr">
        <is>
          <t>Masse nette douanière des animaux vivants = poids vif (kt vif). Production : Élevage→catégorie = abattage + export vif − import vif. Le commerce de porcelets vivants (NC 01039110, engraissement) est rattaché aux porcs charcutiers (les porcelets importés deviennent des charcutiers français).</t>
        </is>
      </c>
      <c r="O22" t="inlineStr">
        <is>
          <t>Probable</t>
        </is>
      </c>
      <c r="P22" t="inlineStr">
        <is>
          <t>Données déterminées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Prétraitement — commerce extérieur Eurostat Comext</t>
        </is>
      </c>
    </row>
    <row r="3">
      <c r="A3" t="inlineStr">
        <is>
          <t>VIF — animaux vivants (NC 0103, kt vif)</t>
        </is>
      </c>
    </row>
    <row r="4">
      <c r="A4" t="inlineStr">
        <is>
          <t>Catégorie / NC</t>
        </is>
      </c>
      <c r="B4" t="inlineStr">
        <is>
          <t>imp 2015</t>
        </is>
      </c>
      <c r="C4" t="inlineStr">
        <is>
          <t>exp 2015</t>
        </is>
      </c>
      <c r="D4" t="inlineStr">
        <is>
          <t>imp 2019</t>
        </is>
      </c>
      <c r="E4" t="inlineStr">
        <is>
          <t>exp 2019</t>
        </is>
      </c>
      <c r="F4" t="inlineStr">
        <is>
          <t>imp 2023</t>
        </is>
      </c>
      <c r="G4" t="inlineStr">
        <is>
          <t>exp 2023</t>
        </is>
      </c>
    </row>
    <row r="5">
      <c r="A5" t="inlineStr">
        <is>
          <t>Porcs charcutiers</t>
        </is>
      </c>
      <c r="B5" t="n">
        <v>3.43</v>
      </c>
      <c r="C5" t="n">
        <v>53.82</v>
      </c>
      <c r="D5" t="n">
        <v>3.01</v>
      </c>
      <c r="E5" t="n">
        <v>65.12</v>
      </c>
      <c r="F5" t="n">
        <v>2.66</v>
      </c>
      <c r="G5" t="n">
        <v>23.52</v>
      </c>
    </row>
    <row r="6">
      <c r="A6" t="inlineStr">
        <is>
          <t>Coches et verrats de réforme</t>
        </is>
      </c>
      <c r="B6" t="n">
        <v>0.624</v>
      </c>
      <c r="C6" t="n">
        <v>21.77</v>
      </c>
      <c r="D6" t="n">
        <v>0.9389999999999999</v>
      </c>
      <c r="E6" t="n">
        <v>15.38</v>
      </c>
      <c r="F6" t="n">
        <v>0.49</v>
      </c>
      <c r="G6" t="n">
        <v>12.55</v>
      </c>
    </row>
    <row r="7">
      <c r="A7" t="inlineStr">
        <is>
          <t>Porcelets</t>
        </is>
      </c>
      <c r="B7" t="n">
        <v>0</v>
      </c>
      <c r="C7" t="n">
        <v>0</v>
      </c>
      <c r="D7" t="n">
        <v>0</v>
      </c>
      <c r="E7" t="n">
        <v>0</v>
      </c>
      <c r="F7" t="n">
        <v>0</v>
      </c>
      <c r="G7" t="n">
        <v>0</v>
      </c>
    </row>
    <row r="9">
      <c r="A9" t="inlineStr">
        <is>
          <t>VIANDE &amp; ABATS (kt)</t>
        </is>
      </c>
      <c r="B9" t="inlineStr">
        <is>
          <t>imp 2015</t>
        </is>
      </c>
      <c r="C9" t="inlineStr">
        <is>
          <t>exp 2015</t>
        </is>
      </c>
      <c r="D9" t="inlineStr">
        <is>
          <t>imp 2019</t>
        </is>
      </c>
      <c r="E9" t="inlineStr">
        <is>
          <t>exp 2019</t>
        </is>
      </c>
      <c r="F9" t="inlineStr">
        <is>
          <t>imp 2023</t>
        </is>
      </c>
      <c r="G9" t="inlineStr">
        <is>
          <t>exp 2023</t>
        </is>
      </c>
    </row>
    <row r="10">
      <c r="A10" t="inlineStr">
        <is>
          <t>Viande de porc (NC 0203)</t>
        </is>
      </c>
      <c r="B10" t="n">
        <v>348.48</v>
      </c>
      <c r="C10" t="n">
        <v>437.16</v>
      </c>
      <c r="D10" t="n">
        <v>271.38</v>
      </c>
      <c r="E10" t="n">
        <v>479.21</v>
      </c>
      <c r="F10" t="n">
        <v>270.25</v>
      </c>
      <c r="G10" t="n">
        <v>428.15</v>
      </c>
    </row>
    <row r="11">
      <c r="A11" t="inlineStr">
        <is>
          <t>Abats de porc (NC 0206)</t>
        </is>
      </c>
      <c r="B11" t="n">
        <v>74.47</v>
      </c>
      <c r="C11" t="n">
        <v>118.08</v>
      </c>
      <c r="D11" t="n">
        <v>62.63</v>
      </c>
      <c r="E11" t="n">
        <v>135.6</v>
      </c>
      <c r="F11" t="n">
        <v>77.84</v>
      </c>
      <c r="G11" t="n">
        <v>146.34</v>
      </c>
    </row>
    <row r="13">
      <c r="A13" s="4" t="inlineStr">
        <is>
          <t>API Eurostat Comext DS-045409 (reporter FR, partner WORLD, annuel, QUANTITY_IN_100KG → kt ÷ 10 000).</t>
        </is>
      </c>
    </row>
    <row r="14">
      <c r="A14" s="4" t="inlineStr">
        <is>
          <t>Vif NC 0103 : charcutiers = 01039219 + 01039110 (porcelets vivants, engraissement) ; coches+verrats = 01039211 + 01031000.</t>
        </is>
      </c>
    </row>
    <row r="15">
      <c r="A15" s="4" t="inlineStr">
        <is>
          <t>Viande NC 0203 ; abats NC 0206 (porc). Les ÉLABORÉS (charcuterie-salaison NC 0210/1601/1602) et le gras (0209/1501) sont HORS PÉRIMÈTRE.</t>
        </is>
      </c>
    </row>
    <row r="16">
      <c r="A16" s="4" t="inlineStr">
        <is>
          <t>Détail NC8 complet : Source - Eurostat Comext NC8 (CSV).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>
      <c r="A1" s="1" t="inlineStr">
        <is>
          <t>Source — Eurostat Comext DS-045409 (extraction NC8 brute)</t>
        </is>
      </c>
    </row>
    <row r="3">
      <c r="A3" t="inlineStr">
        <is>
          <t>code_nc</t>
        </is>
      </c>
      <c r="B3" t="inlineStr">
        <is>
          <t>libelle</t>
        </is>
      </c>
      <c r="C3" t="inlineStr">
        <is>
          <t>flux</t>
        </is>
      </c>
      <c r="D3" t="inlineStr">
        <is>
          <t>2015_kt</t>
        </is>
      </c>
      <c r="E3" t="inlineStr">
        <is>
          <t>2019_kt</t>
        </is>
      </c>
      <c r="F3" t="inlineStr">
        <is>
          <t>2023_kt</t>
        </is>
      </c>
    </row>
    <row r="4">
      <c r="A4" t="inlineStr">
        <is>
          <t>01031000</t>
        </is>
      </c>
      <c r="B4" t="inlineStr">
        <is>
          <t>Reproducteurs de race pure, vivants</t>
        </is>
      </c>
      <c r="C4" t="inlineStr">
        <is>
          <t>import</t>
        </is>
      </c>
      <c r="D4" t="inlineStr">
        <is>
          <t>0.624</t>
        </is>
      </c>
      <c r="E4" t="inlineStr">
        <is>
          <t>0.939</t>
        </is>
      </c>
      <c r="F4" t="inlineStr">
        <is>
          <t>0.472</t>
        </is>
      </c>
    </row>
    <row r="5">
      <c r="A5" t="inlineStr">
        <is>
          <t>01031000</t>
        </is>
      </c>
      <c r="B5" t="inlineStr">
        <is>
          <t>Reproducteurs de race pure, vivants</t>
        </is>
      </c>
      <c r="C5" t="inlineStr">
        <is>
          <t>export</t>
        </is>
      </c>
      <c r="D5" t="inlineStr">
        <is>
          <t>2.294</t>
        </is>
      </c>
      <c r="E5" t="inlineStr">
        <is>
          <t>2.709</t>
        </is>
      </c>
      <c r="F5" t="inlineStr">
        <is>
          <t>2.297</t>
        </is>
      </c>
    </row>
    <row r="6">
      <c r="A6" t="inlineStr">
        <is>
          <t>01039110</t>
        </is>
      </c>
      <c r="B6" t="inlineStr">
        <is>
          <t>Porcs vivants &lt; 50 kg (porcelets)</t>
        </is>
      </c>
      <c r="C6" t="inlineStr">
        <is>
          <t>import</t>
        </is>
      </c>
      <c r="D6" t="inlineStr">
        <is>
          <t>3.379</t>
        </is>
      </c>
      <c r="E6" t="inlineStr">
        <is>
          <t>2.993</t>
        </is>
      </c>
      <c r="F6" t="inlineStr">
        <is>
          <t>2.649</t>
        </is>
      </c>
    </row>
    <row r="7">
      <c r="A7" t="inlineStr">
        <is>
          <t>01039110</t>
        </is>
      </c>
      <c r="B7" t="inlineStr">
        <is>
          <t>Porcs vivants &lt; 50 kg (porcelets)</t>
        </is>
      </c>
      <c r="C7" t="inlineStr">
        <is>
          <t>export</t>
        </is>
      </c>
      <c r="D7" t="inlineStr">
        <is>
          <t>0.219</t>
        </is>
      </c>
      <c r="E7" t="inlineStr">
        <is>
          <t>0.246</t>
        </is>
      </c>
      <c r="F7" t="inlineStr">
        <is>
          <t>0.067</t>
        </is>
      </c>
    </row>
    <row r="8">
      <c r="A8" t="inlineStr">
        <is>
          <t>01039211</t>
        </is>
      </c>
      <c r="B8" t="inlineStr">
        <is>
          <t>Truies &gt;= 160 kg ayant mis bas, vivantes</t>
        </is>
      </c>
      <c r="C8" t="inlineStr">
        <is>
          <t>import</t>
        </is>
      </c>
      <c r="D8" t="inlineStr">
        <is>
          <t>0.0</t>
        </is>
      </c>
      <c r="E8" t="inlineStr">
        <is>
          <t>0.0</t>
        </is>
      </c>
      <c r="F8" t="inlineStr">
        <is>
          <t>0.018</t>
        </is>
      </c>
    </row>
    <row r="9">
      <c r="A9" t="inlineStr">
        <is>
          <t>01039211</t>
        </is>
      </c>
      <c r="B9" t="inlineStr">
        <is>
          <t>Truies &gt;= 160 kg ayant mis bas, vivantes</t>
        </is>
      </c>
      <c r="C9" t="inlineStr">
        <is>
          <t>export</t>
        </is>
      </c>
      <c r="D9" t="inlineStr">
        <is>
          <t>19.481</t>
        </is>
      </c>
      <c r="E9" t="inlineStr">
        <is>
          <t>12.673</t>
        </is>
      </c>
      <c r="F9" t="inlineStr">
        <is>
          <t>10.254</t>
        </is>
      </c>
    </row>
    <row r="10">
      <c r="A10" t="inlineStr">
        <is>
          <t>01039219</t>
        </is>
      </c>
      <c r="B10" t="inlineStr">
        <is>
          <t>Autres porcs vivants &gt;= 50 kg (charcutiers/finis)</t>
        </is>
      </c>
      <c r="C10" t="inlineStr">
        <is>
          <t>import</t>
        </is>
      </c>
      <c r="D10" t="inlineStr">
        <is>
          <t>0.049</t>
        </is>
      </c>
      <c r="E10" t="inlineStr">
        <is>
          <t>0.024</t>
        </is>
      </c>
      <c r="F10" t="inlineStr">
        <is>
          <t>0.005</t>
        </is>
      </c>
    </row>
    <row r="11">
      <c r="A11" t="inlineStr">
        <is>
          <t>01039219</t>
        </is>
      </c>
      <c r="B11" t="inlineStr">
        <is>
          <t>Autres porcs vivants &gt;= 50 kg (charcutiers/finis)</t>
        </is>
      </c>
      <c r="C11" t="inlineStr">
        <is>
          <t>export</t>
        </is>
      </c>
      <c r="D11" t="inlineStr">
        <is>
          <t>53.595</t>
        </is>
      </c>
      <c r="E11" t="inlineStr">
        <is>
          <t>64.872</t>
        </is>
      </c>
      <c r="F11" t="inlineStr">
        <is>
          <t>23.455</t>
        </is>
      </c>
    </row>
    <row r="12">
      <c r="A12" t="inlineStr">
        <is>
          <t>0203</t>
        </is>
      </c>
      <c r="B12" t="inlineStr">
        <is>
          <t>Viande de porc, fraiche/refrigeree/congelee</t>
        </is>
      </c>
      <c r="C12" t="inlineStr">
        <is>
          <t>import</t>
        </is>
      </c>
      <c r="D12" t="inlineStr">
        <is>
          <t>348.476</t>
        </is>
      </c>
      <c r="E12" t="inlineStr">
        <is>
          <t>271.384</t>
        </is>
      </c>
      <c r="F12" t="inlineStr">
        <is>
          <t>270.248</t>
        </is>
      </c>
    </row>
    <row r="13">
      <c r="A13" t="inlineStr">
        <is>
          <t>0203</t>
        </is>
      </c>
      <c r="B13" t="inlineStr">
        <is>
          <t>Viande de porc, fraiche/refrigeree/congelee</t>
        </is>
      </c>
      <c r="C13" t="inlineStr">
        <is>
          <t>export</t>
        </is>
      </c>
      <c r="D13" t="inlineStr">
        <is>
          <t>437.162</t>
        </is>
      </c>
      <c r="E13" t="inlineStr">
        <is>
          <t>479.209</t>
        </is>
      </c>
      <c r="F13" t="inlineStr">
        <is>
          <t>428.15</t>
        </is>
      </c>
    </row>
    <row r="14">
      <c r="A14" t="inlineStr">
        <is>
          <t>020630</t>
        </is>
      </c>
      <c r="B14" t="inlineStr">
        <is>
          <t>Abats comestibles de porc, frais ou refrigeres</t>
        </is>
      </c>
      <c r="C14" t="inlineStr">
        <is>
          <t>import</t>
        </is>
      </c>
      <c r="D14" t="inlineStr">
        <is>
          <t>46.189</t>
        </is>
      </c>
      <c r="E14" t="inlineStr">
        <is>
          <t>36.264</t>
        </is>
      </c>
      <c r="F14" t="inlineStr">
        <is>
          <t>52.999</t>
        </is>
      </c>
    </row>
    <row r="15">
      <c r="A15" t="inlineStr">
        <is>
          <t>020630</t>
        </is>
      </c>
      <c r="B15" t="inlineStr">
        <is>
          <t>Abats comestibles de porc, frais ou refrigeres</t>
        </is>
      </c>
      <c r="C15" t="inlineStr">
        <is>
          <t>export</t>
        </is>
      </c>
      <c r="D15" t="inlineStr">
        <is>
          <t>21.711</t>
        </is>
      </c>
      <c r="E15" t="inlineStr">
        <is>
          <t>31.382</t>
        </is>
      </c>
      <c r="F15" t="inlineStr">
        <is>
          <t>44.071</t>
        </is>
      </c>
    </row>
    <row r="16">
      <c r="A16" t="inlineStr">
        <is>
          <t>020641</t>
        </is>
      </c>
      <c r="B16" t="inlineStr">
        <is>
          <t>Foies de porc, congeles</t>
        </is>
      </c>
      <c r="C16" t="inlineStr">
        <is>
          <t>import</t>
        </is>
      </c>
      <c r="D16" t="inlineStr">
        <is>
          <t>1.376</t>
        </is>
      </c>
      <c r="E16" t="inlineStr">
        <is>
          <t>1.856</t>
        </is>
      </c>
      <c r="F16" t="inlineStr">
        <is>
          <t>1.221</t>
        </is>
      </c>
    </row>
    <row r="17">
      <c r="A17" t="inlineStr">
        <is>
          <t>020641</t>
        </is>
      </c>
      <c r="B17" t="inlineStr">
        <is>
          <t>Foies de porc, congeles</t>
        </is>
      </c>
      <c r="C17" t="inlineStr">
        <is>
          <t>export</t>
        </is>
      </c>
      <c r="D17" t="inlineStr">
        <is>
          <t>1.791</t>
        </is>
      </c>
      <c r="E17" t="inlineStr">
        <is>
          <t>1.736</t>
        </is>
      </c>
      <c r="F17" t="inlineStr">
        <is>
          <t>0.382</t>
        </is>
      </c>
    </row>
    <row r="18">
      <c r="A18" t="inlineStr">
        <is>
          <t>020649</t>
        </is>
      </c>
      <c r="B18" t="inlineStr">
        <is>
          <t>Autres abats comestibles de porc, congeles</t>
        </is>
      </c>
      <c r="C18" t="inlineStr">
        <is>
          <t>import</t>
        </is>
      </c>
      <c r="D18" t="inlineStr">
        <is>
          <t>26.905</t>
        </is>
      </c>
      <c r="E18" t="inlineStr">
        <is>
          <t>24.512</t>
        </is>
      </c>
      <c r="F18" t="inlineStr">
        <is>
          <t>23.619</t>
        </is>
      </c>
    </row>
    <row r="19">
      <c r="A19" t="inlineStr">
        <is>
          <t>020649</t>
        </is>
      </c>
      <c r="B19" t="inlineStr">
        <is>
          <t>Autres abats comestibles de porc, congeles</t>
        </is>
      </c>
      <c r="C19" t="inlineStr">
        <is>
          <t>export</t>
        </is>
      </c>
      <c r="D19" t="inlineStr">
        <is>
          <t>94.579</t>
        </is>
      </c>
      <c r="E19" t="inlineStr">
        <is>
          <t>102.486</t>
        </is>
      </c>
      <c r="F19" t="inlineStr">
        <is>
          <t>101.888</t>
        </is>
      </c>
    </row>
    <row r="20">
      <c r="A20" t="inlineStr">
        <is>
          <t>020910</t>
        </is>
      </c>
      <c r="B20" t="inlineStr">
        <is>
          <t>Lard et graisse de porc, non fondus, frais/refrig/congeles/sales/fumes</t>
        </is>
      </c>
      <c r="C20" t="inlineStr">
        <is>
          <t>import</t>
        </is>
      </c>
      <c r="D20" t="inlineStr">
        <is>
          <t>29.206</t>
        </is>
      </c>
      <c r="E20" t="inlineStr">
        <is>
          <t>20.759</t>
        </is>
      </c>
      <c r="F20" t="inlineStr">
        <is>
          <t>19.925</t>
        </is>
      </c>
    </row>
    <row r="21">
      <c r="A21" t="inlineStr">
        <is>
          <t>020910</t>
        </is>
      </c>
      <c r="B21" t="inlineStr">
        <is>
          <t>Lard et graisse de porc, non fondus, frais/refrig/congeles/sales/fumes</t>
        </is>
      </c>
      <c r="C21" t="inlineStr">
        <is>
          <t>export</t>
        </is>
      </c>
      <c r="D21" t="inlineStr">
        <is>
          <t>16.223</t>
        </is>
      </c>
      <c r="E21" t="inlineStr">
        <is>
          <t>28.572</t>
        </is>
      </c>
      <c r="F21" t="inlineStr">
        <is>
          <t>22.641</t>
        </is>
      </c>
    </row>
    <row r="22">
      <c r="A22" t="inlineStr">
        <is>
          <t>150110</t>
        </is>
      </c>
      <c r="B22" t="inlineStr">
        <is>
          <t>Saindoux (graisse de porc fondue)</t>
        </is>
      </c>
      <c r="C22" t="inlineStr">
        <is>
          <t>import</t>
        </is>
      </c>
      <c r="D22" t="inlineStr">
        <is>
          <t>18.213</t>
        </is>
      </c>
      <c r="E22" t="inlineStr">
        <is>
          <t>4.505</t>
        </is>
      </c>
      <c r="F22" t="inlineStr">
        <is>
          <t>10.763</t>
        </is>
      </c>
    </row>
    <row r="23">
      <c r="A23" t="inlineStr">
        <is>
          <t>150110</t>
        </is>
      </c>
      <c r="B23" t="inlineStr">
        <is>
          <t>Saindoux (graisse de porc fondue)</t>
        </is>
      </c>
      <c r="C23" t="inlineStr">
        <is>
          <t>export</t>
        </is>
      </c>
      <c r="D23" t="inlineStr">
        <is>
          <t>15.456</t>
        </is>
      </c>
      <c r="E23" t="inlineStr">
        <is>
          <t>12.639</t>
        </is>
      </c>
      <c r="F23" t="inlineStr">
        <is>
          <t>9.359</t>
        </is>
      </c>
    </row>
    <row r="24">
      <c r="A24" t="inlineStr">
        <is>
          <t>150119</t>
        </is>
      </c>
      <c r="B24" t="inlineStr">
        <is>
          <t>Autres graisses de porc fondues</t>
        </is>
      </c>
      <c r="C24" t="inlineStr">
        <is>
          <t>import</t>
        </is>
      </c>
      <c r="D24" t="inlineStr">
        <is>
          <t>0.0</t>
        </is>
      </c>
      <c r="E24" t="inlineStr">
        <is>
          <t>0.0</t>
        </is>
      </c>
      <c r="F24" t="inlineStr">
        <is>
          <t>0.0</t>
        </is>
      </c>
    </row>
    <row r="25">
      <c r="A25" t="inlineStr">
        <is>
          <t>150119</t>
        </is>
      </c>
      <c r="B25" t="inlineStr">
        <is>
          <t>Autres graisses de porc fondues</t>
        </is>
      </c>
      <c r="C25" t="inlineStr">
        <is>
          <t>export</t>
        </is>
      </c>
      <c r="D25" t="inlineStr">
        <is>
          <t>0.0</t>
        </is>
      </c>
      <c r="E25" t="inlineStr">
        <is>
          <t>0.0</t>
        </is>
      </c>
      <c r="F25" t="inlineStr">
        <is>
          <t>0.0</t>
        </is>
      </c>
    </row>
    <row r="26">
      <c r="A26" t="inlineStr">
        <is>
          <t>021011</t>
        </is>
      </c>
      <c r="B26" t="inlineStr">
        <is>
          <t>Jambons, epaules de porc, sales/seches/fumes</t>
        </is>
      </c>
      <c r="C26" t="inlineStr">
        <is>
          <t>import</t>
        </is>
      </c>
      <c r="D26" t="inlineStr">
        <is>
          <t>7.293</t>
        </is>
      </c>
      <c r="E26" t="inlineStr">
        <is>
          <t>6.023</t>
        </is>
      </c>
      <c r="F26" t="inlineStr">
        <is>
          <t>4.366</t>
        </is>
      </c>
    </row>
    <row r="27">
      <c r="A27" t="inlineStr">
        <is>
          <t>021011</t>
        </is>
      </c>
      <c r="B27" t="inlineStr">
        <is>
          <t>Jambons, epaules de porc, sales/seches/fumes</t>
        </is>
      </c>
      <c r="C27" t="inlineStr">
        <is>
          <t>export</t>
        </is>
      </c>
      <c r="D27" t="inlineStr">
        <is>
          <t>0.267</t>
        </is>
      </c>
      <c r="E27" t="inlineStr">
        <is>
          <t>0.257</t>
        </is>
      </c>
      <c r="F27" t="inlineStr">
        <is>
          <t>0.326</t>
        </is>
      </c>
    </row>
    <row r="28">
      <c r="A28" t="inlineStr">
        <is>
          <t>021012</t>
        </is>
      </c>
      <c r="B28" t="inlineStr">
        <is>
          <t>Poitrines de porc (lard entrelarde), salees/sechees/fumees</t>
        </is>
      </c>
      <c r="C28" t="inlineStr">
        <is>
          <t>import</t>
        </is>
      </c>
      <c r="D28" t="inlineStr">
        <is>
          <t>5.187</t>
        </is>
      </c>
      <c r="E28" t="inlineStr">
        <is>
          <t>7.579</t>
        </is>
      </c>
      <c r="F28" t="inlineStr">
        <is>
          <t>5.913</t>
        </is>
      </c>
    </row>
    <row r="29">
      <c r="A29" t="inlineStr">
        <is>
          <t>021012</t>
        </is>
      </c>
      <c r="B29" t="inlineStr">
        <is>
          <t>Poitrines de porc (lard entrelarde), salees/sechees/fumees</t>
        </is>
      </c>
      <c r="C29" t="inlineStr">
        <is>
          <t>export</t>
        </is>
      </c>
      <c r="D29" t="inlineStr">
        <is>
          <t>6.21</t>
        </is>
      </c>
      <c r="E29" t="inlineStr">
        <is>
          <t>4.959</t>
        </is>
      </c>
      <c r="F29" t="inlineStr">
        <is>
          <t>5.322</t>
        </is>
      </c>
    </row>
    <row r="30">
      <c r="A30" t="inlineStr">
        <is>
          <t>021019</t>
        </is>
      </c>
      <c r="B30" t="inlineStr">
        <is>
          <t>Autres viandes de porc, salees/sechees/fumees</t>
        </is>
      </c>
      <c r="C30" t="inlineStr">
        <is>
          <t>import</t>
        </is>
      </c>
      <c r="D30" t="inlineStr">
        <is>
          <t>28.658</t>
        </is>
      </c>
      <c r="E30" t="inlineStr">
        <is>
          <t>30.201</t>
        </is>
      </c>
      <c r="F30" t="inlineStr">
        <is>
          <t>45.248</t>
        </is>
      </c>
    </row>
    <row r="31">
      <c r="A31" t="inlineStr">
        <is>
          <t>021019</t>
        </is>
      </c>
      <c r="B31" t="inlineStr">
        <is>
          <t>Autres viandes de porc, salees/sechees/fumees</t>
        </is>
      </c>
      <c r="C31" t="inlineStr">
        <is>
          <t>export</t>
        </is>
      </c>
      <c r="D31" t="inlineStr">
        <is>
          <t>2.048</t>
        </is>
      </c>
      <c r="E31" t="inlineStr">
        <is>
          <t>1.23</t>
        </is>
      </c>
      <c r="F31" t="inlineStr">
        <is>
          <t>3.749</t>
        </is>
      </c>
    </row>
    <row r="32">
      <c r="A32" t="inlineStr">
        <is>
          <t>1601</t>
        </is>
      </c>
      <c r="B32" t="inlineStr">
        <is>
          <t>Saucisses, saucissons et similaires (toutes especes, porc-dominant)</t>
        </is>
      </c>
      <c r="C32" t="inlineStr">
        <is>
          <t>import</t>
        </is>
      </c>
      <c r="D32" t="inlineStr">
        <is>
          <t>55.993</t>
        </is>
      </c>
      <c r="E32" t="inlineStr">
        <is>
          <t>70.377</t>
        </is>
      </c>
      <c r="F32" t="inlineStr">
        <is>
          <t>81.341</t>
        </is>
      </c>
    </row>
    <row r="33">
      <c r="A33" t="inlineStr">
        <is>
          <t>1601</t>
        </is>
      </c>
      <c r="B33" t="inlineStr">
        <is>
          <t>Saucisses, saucissons et similaires (toutes especes, porc-dominant)</t>
        </is>
      </c>
      <c r="C33" t="inlineStr">
        <is>
          <t>export</t>
        </is>
      </c>
      <c r="D33" t="inlineStr">
        <is>
          <t>44.505</t>
        </is>
      </c>
      <c r="E33" t="inlineStr">
        <is>
          <t>44.216</t>
        </is>
      </c>
      <c r="F33" t="inlineStr">
        <is>
          <t>45.355</t>
        </is>
      </c>
    </row>
    <row r="34">
      <c r="A34" t="inlineStr">
        <is>
          <t>160241</t>
        </is>
      </c>
      <c r="B34" t="inlineStr">
        <is>
          <t>Jambons et morceaux, prepares/conserves (porc)</t>
        </is>
      </c>
      <c r="C34" t="inlineStr">
        <is>
          <t>import</t>
        </is>
      </c>
      <c r="D34" t="inlineStr">
        <is>
          <t>24.543</t>
        </is>
      </c>
      <c r="E34" t="inlineStr">
        <is>
          <t>25.444</t>
        </is>
      </c>
      <c r="F34" t="inlineStr">
        <is>
          <t>22.879</t>
        </is>
      </c>
    </row>
    <row r="35">
      <c r="A35" t="inlineStr">
        <is>
          <t>160241</t>
        </is>
      </c>
      <c r="B35" t="inlineStr">
        <is>
          <t>Jambons et morceaux, prepares/conserves (porc)</t>
        </is>
      </c>
      <c r="C35" t="inlineStr">
        <is>
          <t>export</t>
        </is>
      </c>
      <c r="D35" t="inlineStr">
        <is>
          <t>7.908</t>
        </is>
      </c>
      <c r="E35" t="inlineStr">
        <is>
          <t>7.25</t>
        </is>
      </c>
      <c r="F35" t="inlineStr">
        <is>
          <t>7.902</t>
        </is>
      </c>
    </row>
    <row r="36">
      <c r="A36" t="inlineStr">
        <is>
          <t>160242</t>
        </is>
      </c>
      <c r="B36" t="inlineStr">
        <is>
          <t>Epaules et morceaux, prepares/conserves (porc)</t>
        </is>
      </c>
      <c r="C36" t="inlineStr">
        <is>
          <t>import</t>
        </is>
      </c>
      <c r="D36" t="inlineStr">
        <is>
          <t>1.977</t>
        </is>
      </c>
      <c r="E36" t="inlineStr">
        <is>
          <t>2.463</t>
        </is>
      </c>
      <c r="F36" t="inlineStr">
        <is>
          <t>1.395</t>
        </is>
      </c>
    </row>
    <row r="37">
      <c r="A37" t="inlineStr">
        <is>
          <t>160242</t>
        </is>
      </c>
      <c r="B37" t="inlineStr">
        <is>
          <t>Epaules et morceaux, prepares/conserves (porc)</t>
        </is>
      </c>
      <c r="C37" t="inlineStr">
        <is>
          <t>export</t>
        </is>
      </c>
      <c r="D37" t="inlineStr">
        <is>
          <t>1.226</t>
        </is>
      </c>
      <c r="E37" t="inlineStr">
        <is>
          <t>0.704</t>
        </is>
      </c>
      <c r="F37" t="inlineStr">
        <is>
          <t>2.476</t>
        </is>
      </c>
    </row>
    <row r="38">
      <c r="A38" t="inlineStr">
        <is>
          <t>160249</t>
        </is>
      </c>
      <c r="B38" t="inlineStr">
        <is>
          <t>Autres preparations de porc (incl. melanges)</t>
        </is>
      </c>
      <c r="C38" t="inlineStr">
        <is>
          <t>import</t>
        </is>
      </c>
      <c r="D38" t="inlineStr">
        <is>
          <t>13.475</t>
        </is>
      </c>
      <c r="E38" t="inlineStr">
        <is>
          <t>14.157</t>
        </is>
      </c>
      <c r="F38" t="inlineStr">
        <is>
          <t>15.046</t>
        </is>
      </c>
    </row>
    <row r="39">
      <c r="A39" t="inlineStr">
        <is>
          <t>160249</t>
        </is>
      </c>
      <c r="B39" t="inlineStr">
        <is>
          <t>Autres preparations de porc (incl. melanges)</t>
        </is>
      </c>
      <c r="C39" t="inlineStr">
        <is>
          <t>export</t>
        </is>
      </c>
      <c r="D39" t="inlineStr">
        <is>
          <t>6.757</t>
        </is>
      </c>
      <c r="E39" t="inlineStr">
        <is>
          <t>5.524</t>
        </is>
      </c>
      <c r="F39" t="inlineStr">
        <is>
          <t>6.674</t>
        </is>
      </c>
    </row>
    <row r="40">
      <c r="A40" t="inlineStr">
        <is>
          <t>160220</t>
        </is>
      </c>
      <c r="B40" t="inlineStr">
        <is>
          <t>Preparations de foies (toutes especes, dont pate de foie de porc)</t>
        </is>
      </c>
      <c r="C40" t="inlineStr">
        <is>
          <t>import</t>
        </is>
      </c>
      <c r="D40" t="inlineStr">
        <is>
          <t>2.67</t>
        </is>
      </c>
      <c r="E40" t="inlineStr">
        <is>
          <t>0.808</t>
        </is>
      </c>
      <c r="F40" t="inlineStr">
        <is>
          <t>2.245</t>
        </is>
      </c>
    </row>
    <row r="41">
      <c r="A41" t="inlineStr">
        <is>
          <t>160220</t>
        </is>
      </c>
      <c r="B41" t="inlineStr">
        <is>
          <t>Preparations de foies (toutes especes, dont pate de foie de porc)</t>
        </is>
      </c>
      <c r="C41" t="inlineStr">
        <is>
          <t>export</t>
        </is>
      </c>
      <c r="D41" t="inlineStr">
        <is>
          <t>3.593</t>
        </is>
      </c>
      <c r="E41" t="inlineStr">
        <is>
          <t>2.957</t>
        </is>
      </c>
      <c r="F41" t="inlineStr">
        <is>
          <t>1.804</t>
        </is>
      </c>
    </row>
    <row r="43">
      <c r="A43" s="4" t="inlineStr">
        <is>
          <t>Filtres : freq=A · reporter=FR · partner=WORLD · flow=import &amp; export · time=2015,2019,2023.</t>
        </is>
      </c>
    </row>
    <row r="44">
      <c r="A44" s="4" t="inlineStr">
        <is>
          <t>Toutes positions conservées ; la sélection in-périmètre (vif, viande, abats) est faite au prétraitement.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S13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Origine</t>
        </is>
      </c>
      <c r="B1" s="3" t="inlineStr">
        <is>
          <t>Destination</t>
        </is>
      </c>
      <c r="C1" s="3" t="inlineStr">
        <is>
          <t>Valeur</t>
        </is>
      </c>
      <c r="D1" s="3" t="inlineStr">
        <is>
          <t>Incertitude</t>
        </is>
      </c>
      <c r="E1" s="3" t="inlineStr">
        <is>
          <t>Unité</t>
        </is>
      </c>
      <c r="F1" s="3" t="inlineStr">
        <is>
          <t>Filière</t>
        </is>
      </c>
      <c r="G1" s="3" t="inlineStr">
        <is>
          <t>Année</t>
        </is>
      </c>
      <c r="H1" s="3" t="inlineStr">
        <is>
          <t>Territoire</t>
        </is>
      </c>
      <c r="I1" s="3" t="inlineStr">
        <is>
          <t>Traduction</t>
        </is>
      </c>
      <c r="J1" s="3" t="inlineStr">
        <is>
          <t>Hypothèse</t>
        </is>
      </c>
      <c r="K1" s="3" t="inlineStr">
        <is>
          <t>Source</t>
        </is>
      </c>
      <c r="L1" s="3" t="inlineStr">
        <is>
          <t>Onglet source fichier Excel</t>
        </is>
      </c>
      <c r="M1" s="3" t="inlineStr">
        <is>
          <t>Type de donnée collectée</t>
        </is>
      </c>
      <c r="N1" s="3" t="inlineStr">
        <is>
          <t>Information collectée</t>
        </is>
      </c>
      <c r="O1" s="3" t="inlineStr">
        <is>
          <t>Fiabilité des données</t>
        </is>
      </c>
      <c r="P1" s="3" t="inlineStr">
        <is>
          <t>Méthode</t>
        </is>
      </c>
      <c r="Q1" s="3" t="inlineStr">
        <is>
          <t>Analyse des résultats</t>
        </is>
      </c>
      <c r="R1" s="3" t="inlineStr">
        <is>
          <t>Remarque</t>
        </is>
      </c>
      <c r="S1" s="3" t="inlineStr">
        <is>
          <t>Zone filière</t>
        </is>
      </c>
    </row>
    <row r="2">
      <c r="A2" t="inlineStr">
        <is>
          <t>Importations</t>
        </is>
      </c>
      <c r="B2" t="inlineStr">
        <is>
          <t>Viande de porc</t>
        </is>
      </c>
      <c r="C2" t="n">
        <v>348.48</v>
      </c>
      <c r="E2" t="inlineStr">
        <is>
          <t>kt</t>
        </is>
      </c>
      <c r="F2" t="inlineStr">
        <is>
          <t>Viande porcine</t>
        </is>
      </c>
      <c r="G2" t="n">
        <v>2015</v>
      </c>
      <c r="H2" t="inlineStr">
        <is>
          <t>France entière</t>
        </is>
      </c>
      <c r="I2" t="inlineStr">
        <is>
          <t>Import viande de porc 2015</t>
        </is>
      </c>
      <c r="K2" t="inlineStr">
        <is>
          <t>Eurostat - Comext</t>
        </is>
      </c>
      <c r="L2" t="inlineStr">
        <is>
          <t>Commerce - Eurostat NC8</t>
        </is>
      </c>
      <c r="M2" t="inlineStr">
        <is>
          <t>Volume</t>
        </is>
      </c>
      <c r="N2" t="inlineStr">
        <is>
          <t>NC 0203</t>
        </is>
      </c>
      <c r="O2" t="inlineStr">
        <is>
          <t>Robuste</t>
        </is>
      </c>
      <c r="P2" t="inlineStr">
        <is>
          <t>Données collectées</t>
        </is>
      </c>
    </row>
    <row r="3">
      <c r="A3" t="inlineStr">
        <is>
          <t>Viande de porc</t>
        </is>
      </c>
      <c r="B3" t="inlineStr">
        <is>
          <t>Exportations</t>
        </is>
      </c>
      <c r="C3" t="n">
        <v>437.16</v>
      </c>
      <c r="E3" t="inlineStr">
        <is>
          <t>kt</t>
        </is>
      </c>
      <c r="F3" t="inlineStr">
        <is>
          <t>Viande porcine</t>
        </is>
      </c>
      <c r="G3" t="n">
        <v>2015</v>
      </c>
      <c r="H3" t="inlineStr">
        <is>
          <t>France entière</t>
        </is>
      </c>
      <c r="I3" t="inlineStr">
        <is>
          <t>Export viande de porc 2015</t>
        </is>
      </c>
      <c r="K3" t="inlineStr">
        <is>
          <t>Eurostat - Comext</t>
        </is>
      </c>
      <c r="L3" t="inlineStr">
        <is>
          <t>Commerce - Eurostat NC8</t>
        </is>
      </c>
      <c r="M3" t="inlineStr">
        <is>
          <t>Volume</t>
        </is>
      </c>
      <c r="N3" t="inlineStr">
        <is>
          <t>NC 0203</t>
        </is>
      </c>
      <c r="O3" t="inlineStr">
        <is>
          <t>Robuste</t>
        </is>
      </c>
      <c r="P3" t="inlineStr">
        <is>
          <t>Données collectées</t>
        </is>
      </c>
    </row>
    <row r="4">
      <c r="A4" t="inlineStr">
        <is>
          <t>Importations</t>
        </is>
      </c>
      <c r="B4" t="inlineStr">
        <is>
          <t>Abats comestibles</t>
        </is>
      </c>
      <c r="C4" t="n">
        <v>74.47</v>
      </c>
      <c r="E4" t="inlineStr">
        <is>
          <t>kt</t>
        </is>
      </c>
      <c r="F4" t="inlineStr">
        <is>
          <t>Viande porcine</t>
        </is>
      </c>
      <c r="G4" t="n">
        <v>2015</v>
      </c>
      <c r="H4" t="inlineStr">
        <is>
          <t>France entière</t>
        </is>
      </c>
      <c r="I4" t="inlineStr">
        <is>
          <t>Import abats de porc 2015</t>
        </is>
      </c>
      <c r="K4" t="inlineStr">
        <is>
          <t>Eurostat - Comext</t>
        </is>
      </c>
      <c r="L4" t="inlineStr">
        <is>
          <t>Commerce - Eurostat NC8</t>
        </is>
      </c>
      <c r="M4" t="inlineStr">
        <is>
          <t>Volume</t>
        </is>
      </c>
      <c r="N4" t="inlineStr">
        <is>
          <t>NC 0206</t>
        </is>
      </c>
      <c r="O4" t="inlineStr">
        <is>
          <t>Robuste</t>
        </is>
      </c>
      <c r="P4" t="inlineStr">
        <is>
          <t>Données collectées</t>
        </is>
      </c>
    </row>
    <row r="5">
      <c r="A5" t="inlineStr">
        <is>
          <t>Abats comestibles</t>
        </is>
      </c>
      <c r="B5" t="inlineStr">
        <is>
          <t>Exportations</t>
        </is>
      </c>
      <c r="C5" t="n">
        <v>118.08</v>
      </c>
      <c r="E5" t="inlineStr">
        <is>
          <t>kt</t>
        </is>
      </c>
      <c r="F5" t="inlineStr">
        <is>
          <t>Viande porcine</t>
        </is>
      </c>
      <c r="G5" t="n">
        <v>2015</v>
      </c>
      <c r="H5" t="inlineStr">
        <is>
          <t>France entière</t>
        </is>
      </c>
      <c r="I5" t="inlineStr">
        <is>
          <t>Export abats de porc 2015</t>
        </is>
      </c>
      <c r="K5" t="inlineStr">
        <is>
          <t>Eurostat - Comext</t>
        </is>
      </c>
      <c r="L5" t="inlineStr">
        <is>
          <t>Commerce - Eurostat NC8</t>
        </is>
      </c>
      <c r="M5" t="inlineStr">
        <is>
          <t>Volume</t>
        </is>
      </c>
      <c r="N5" t="inlineStr">
        <is>
          <t>NC 0206</t>
        </is>
      </c>
      <c r="O5" t="inlineStr">
        <is>
          <t>Robuste</t>
        </is>
      </c>
      <c r="P5" t="inlineStr">
        <is>
          <t>Données collectées</t>
        </is>
      </c>
    </row>
    <row r="6">
      <c r="A6" t="inlineStr">
        <is>
          <t>Importations</t>
        </is>
      </c>
      <c r="B6" t="inlineStr">
        <is>
          <t>Viande de porc</t>
        </is>
      </c>
      <c r="C6" t="n">
        <v>271.38</v>
      </c>
      <c r="E6" t="inlineStr">
        <is>
          <t>kt</t>
        </is>
      </c>
      <c r="F6" t="inlineStr">
        <is>
          <t>Viande porcine</t>
        </is>
      </c>
      <c r="G6" t="n">
        <v>2019</v>
      </c>
      <c r="H6" t="inlineStr">
        <is>
          <t>France entière</t>
        </is>
      </c>
      <c r="I6" t="inlineStr">
        <is>
          <t>Import viande de porc 2019</t>
        </is>
      </c>
      <c r="K6" t="inlineStr">
        <is>
          <t>Eurostat - Comext</t>
        </is>
      </c>
      <c r="L6" t="inlineStr">
        <is>
          <t>Commerce - Eurostat NC8</t>
        </is>
      </c>
      <c r="M6" t="inlineStr">
        <is>
          <t>Volume</t>
        </is>
      </c>
      <c r="N6" t="inlineStr">
        <is>
          <t>NC 0203</t>
        </is>
      </c>
      <c r="O6" t="inlineStr">
        <is>
          <t>Robuste</t>
        </is>
      </c>
      <c r="P6" t="inlineStr">
        <is>
          <t>Données collectées</t>
        </is>
      </c>
    </row>
    <row r="7">
      <c r="A7" t="inlineStr">
        <is>
          <t>Viande de porc</t>
        </is>
      </c>
      <c r="B7" t="inlineStr">
        <is>
          <t>Exportations</t>
        </is>
      </c>
      <c r="C7" t="n">
        <v>479.21</v>
      </c>
      <c r="E7" t="inlineStr">
        <is>
          <t>kt</t>
        </is>
      </c>
      <c r="F7" t="inlineStr">
        <is>
          <t>Viande porcine</t>
        </is>
      </c>
      <c r="G7" t="n">
        <v>2019</v>
      </c>
      <c r="H7" t="inlineStr">
        <is>
          <t>France entière</t>
        </is>
      </c>
      <c r="I7" t="inlineStr">
        <is>
          <t>Export viande de porc 2019</t>
        </is>
      </c>
      <c r="K7" t="inlineStr">
        <is>
          <t>Eurostat - Comext</t>
        </is>
      </c>
      <c r="L7" t="inlineStr">
        <is>
          <t>Commerce - Eurostat NC8</t>
        </is>
      </c>
      <c r="M7" t="inlineStr">
        <is>
          <t>Volume</t>
        </is>
      </c>
      <c r="N7" t="inlineStr">
        <is>
          <t>NC 0203</t>
        </is>
      </c>
      <c r="O7" t="inlineStr">
        <is>
          <t>Robuste</t>
        </is>
      </c>
      <c r="P7" t="inlineStr">
        <is>
          <t>Données collectées</t>
        </is>
      </c>
    </row>
    <row r="8">
      <c r="A8" t="inlineStr">
        <is>
          <t>Importations</t>
        </is>
      </c>
      <c r="B8" t="inlineStr">
        <is>
          <t>Abats comestibles</t>
        </is>
      </c>
      <c r="C8" t="n">
        <v>62.63</v>
      </c>
      <c r="E8" t="inlineStr">
        <is>
          <t>kt</t>
        </is>
      </c>
      <c r="F8" t="inlineStr">
        <is>
          <t>Viande porcine</t>
        </is>
      </c>
      <c r="G8" t="n">
        <v>2019</v>
      </c>
      <c r="H8" t="inlineStr">
        <is>
          <t>France entière</t>
        </is>
      </c>
      <c r="I8" t="inlineStr">
        <is>
          <t>Import abats de porc 2019</t>
        </is>
      </c>
      <c r="K8" t="inlineStr">
        <is>
          <t>Eurostat - Comext</t>
        </is>
      </c>
      <c r="L8" t="inlineStr">
        <is>
          <t>Commerce - Eurostat NC8</t>
        </is>
      </c>
      <c r="M8" t="inlineStr">
        <is>
          <t>Volume</t>
        </is>
      </c>
      <c r="N8" t="inlineStr">
        <is>
          <t>NC 0206</t>
        </is>
      </c>
      <c r="O8" t="inlineStr">
        <is>
          <t>Robuste</t>
        </is>
      </c>
      <c r="P8" t="inlineStr">
        <is>
          <t>Données collectées</t>
        </is>
      </c>
    </row>
    <row r="9">
      <c r="A9" t="inlineStr">
        <is>
          <t>Abats comestibles</t>
        </is>
      </c>
      <c r="B9" t="inlineStr">
        <is>
          <t>Exportations</t>
        </is>
      </c>
      <c r="C9" t="n">
        <v>135.6</v>
      </c>
      <c r="E9" t="inlineStr">
        <is>
          <t>kt</t>
        </is>
      </c>
      <c r="F9" t="inlineStr">
        <is>
          <t>Viande porcine</t>
        </is>
      </c>
      <c r="G9" t="n">
        <v>2019</v>
      </c>
      <c r="H9" t="inlineStr">
        <is>
          <t>France entière</t>
        </is>
      </c>
      <c r="I9" t="inlineStr">
        <is>
          <t>Export abats de porc 2019</t>
        </is>
      </c>
      <c r="K9" t="inlineStr">
        <is>
          <t>Eurostat - Comext</t>
        </is>
      </c>
      <c r="L9" t="inlineStr">
        <is>
          <t>Commerce - Eurostat NC8</t>
        </is>
      </c>
      <c r="M9" t="inlineStr">
        <is>
          <t>Volume</t>
        </is>
      </c>
      <c r="N9" t="inlineStr">
        <is>
          <t>NC 0206</t>
        </is>
      </c>
      <c r="O9" t="inlineStr">
        <is>
          <t>Robuste</t>
        </is>
      </c>
      <c r="P9" t="inlineStr">
        <is>
          <t>Données collectées</t>
        </is>
      </c>
    </row>
    <row r="10">
      <c r="A10" t="inlineStr">
        <is>
          <t>Importations</t>
        </is>
      </c>
      <c r="B10" t="inlineStr">
        <is>
          <t>Viande de porc</t>
        </is>
      </c>
      <c r="C10" t="n">
        <v>270.25</v>
      </c>
      <c r="E10" t="inlineStr">
        <is>
          <t>kt</t>
        </is>
      </c>
      <c r="F10" t="inlineStr">
        <is>
          <t>Viande porcine</t>
        </is>
      </c>
      <c r="G10" t="n">
        <v>2023</v>
      </c>
      <c r="H10" t="inlineStr">
        <is>
          <t>France entière</t>
        </is>
      </c>
      <c r="I10" t="inlineStr">
        <is>
          <t>Import viande de porc 2023</t>
        </is>
      </c>
      <c r="K10" t="inlineStr">
        <is>
          <t>Eurostat - Comext</t>
        </is>
      </c>
      <c r="L10" t="inlineStr">
        <is>
          <t>Commerce - Eurostat NC8</t>
        </is>
      </c>
      <c r="M10" t="inlineStr">
        <is>
          <t>Volume</t>
        </is>
      </c>
      <c r="N10" t="inlineStr">
        <is>
          <t>NC 0203</t>
        </is>
      </c>
      <c r="O10" t="inlineStr">
        <is>
          <t>Robuste</t>
        </is>
      </c>
      <c r="P10" t="inlineStr">
        <is>
          <t>Données collectées</t>
        </is>
      </c>
    </row>
    <row r="11">
      <c r="A11" t="inlineStr">
        <is>
          <t>Viande de porc</t>
        </is>
      </c>
      <c r="B11" t="inlineStr">
        <is>
          <t>Exportations</t>
        </is>
      </c>
      <c r="C11" t="n">
        <v>428.15</v>
      </c>
      <c r="E11" t="inlineStr">
        <is>
          <t>kt</t>
        </is>
      </c>
      <c r="F11" t="inlineStr">
        <is>
          <t>Viande porcine</t>
        </is>
      </c>
      <c r="G11" t="n">
        <v>2023</v>
      </c>
      <c r="H11" t="inlineStr">
        <is>
          <t>France entière</t>
        </is>
      </c>
      <c r="I11" t="inlineStr">
        <is>
          <t>Export viande de porc 2023</t>
        </is>
      </c>
      <c r="K11" t="inlineStr">
        <is>
          <t>Eurostat - Comext</t>
        </is>
      </c>
      <c r="L11" t="inlineStr">
        <is>
          <t>Commerce - Eurostat NC8</t>
        </is>
      </c>
      <c r="M11" t="inlineStr">
        <is>
          <t>Volume</t>
        </is>
      </c>
      <c r="N11" t="inlineStr">
        <is>
          <t>NC 0203</t>
        </is>
      </c>
      <c r="O11" t="inlineStr">
        <is>
          <t>Robuste</t>
        </is>
      </c>
      <c r="P11" t="inlineStr">
        <is>
          <t>Données collectées</t>
        </is>
      </c>
    </row>
    <row r="12">
      <c r="A12" t="inlineStr">
        <is>
          <t>Importations</t>
        </is>
      </c>
      <c r="B12" t="inlineStr">
        <is>
          <t>Abats comestibles</t>
        </is>
      </c>
      <c r="C12" t="n">
        <v>77.84</v>
      </c>
      <c r="E12" t="inlineStr">
        <is>
          <t>kt</t>
        </is>
      </c>
      <c r="F12" t="inlineStr">
        <is>
          <t>Viande porcine</t>
        </is>
      </c>
      <c r="G12" t="n">
        <v>2023</v>
      </c>
      <c r="H12" t="inlineStr">
        <is>
          <t>France entière</t>
        </is>
      </c>
      <c r="I12" t="inlineStr">
        <is>
          <t>Import abats de porc 2023</t>
        </is>
      </c>
      <c r="K12" t="inlineStr">
        <is>
          <t>Eurostat - Comext</t>
        </is>
      </c>
      <c r="L12" t="inlineStr">
        <is>
          <t>Commerce - Eurostat NC8</t>
        </is>
      </c>
      <c r="M12" t="inlineStr">
        <is>
          <t>Volume</t>
        </is>
      </c>
      <c r="N12" t="inlineStr">
        <is>
          <t>NC 0206</t>
        </is>
      </c>
      <c r="O12" t="inlineStr">
        <is>
          <t>Robuste</t>
        </is>
      </c>
      <c r="P12" t="inlineStr">
        <is>
          <t>Données collectées</t>
        </is>
      </c>
    </row>
    <row r="13">
      <c r="A13" t="inlineStr">
        <is>
          <t>Abats comestibles</t>
        </is>
      </c>
      <c r="B13" t="inlineStr">
        <is>
          <t>Exportations</t>
        </is>
      </c>
      <c r="C13" t="n">
        <v>146.34</v>
      </c>
      <c r="E13" t="inlineStr">
        <is>
          <t>kt</t>
        </is>
      </c>
      <c r="F13" t="inlineStr">
        <is>
          <t>Viande porcine</t>
        </is>
      </c>
      <c r="G13" t="n">
        <v>2023</v>
      </c>
      <c r="H13" t="inlineStr">
        <is>
          <t>France entière</t>
        </is>
      </c>
      <c r="I13" t="inlineStr">
        <is>
          <t>Export abats de porc 2023</t>
        </is>
      </c>
      <c r="K13" t="inlineStr">
        <is>
          <t>Eurostat - Comext</t>
        </is>
      </c>
      <c r="L13" t="inlineStr">
        <is>
          <t>Commerce - Eurostat NC8</t>
        </is>
      </c>
      <c r="M13" t="inlineStr">
        <is>
          <t>Volume</t>
        </is>
      </c>
      <c r="N13" t="inlineStr">
        <is>
          <t>NC 0206</t>
        </is>
      </c>
      <c r="O13" t="inlineStr">
        <is>
          <t>Robuste</t>
        </is>
      </c>
      <c r="P13" t="inlineStr">
        <is>
          <t>Données collectées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S10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Origine</t>
        </is>
      </c>
      <c r="B1" s="3" t="inlineStr">
        <is>
          <t>Destination</t>
        </is>
      </c>
      <c r="C1" s="3" t="inlineStr">
        <is>
          <t>Valeur</t>
        </is>
      </c>
      <c r="D1" s="3" t="inlineStr">
        <is>
          <t>Incertitude</t>
        </is>
      </c>
      <c r="E1" s="3" t="inlineStr">
        <is>
          <t>Unité</t>
        </is>
      </c>
      <c r="F1" s="3" t="inlineStr">
        <is>
          <t>Filière</t>
        </is>
      </c>
      <c r="G1" s="3" t="inlineStr">
        <is>
          <t>Année</t>
        </is>
      </c>
      <c r="H1" s="3" t="inlineStr">
        <is>
          <t>Territoire</t>
        </is>
      </c>
      <c r="I1" s="3" t="inlineStr">
        <is>
          <t>Traduction</t>
        </is>
      </c>
      <c r="J1" s="3" t="inlineStr">
        <is>
          <t>Hypothèse</t>
        </is>
      </c>
      <c r="K1" s="3" t="inlineStr">
        <is>
          <t>Source</t>
        </is>
      </c>
      <c r="L1" s="3" t="inlineStr">
        <is>
          <t>Onglet source fichier Excel</t>
        </is>
      </c>
      <c r="M1" s="3" t="inlineStr">
        <is>
          <t>Type de donnée collectée</t>
        </is>
      </c>
      <c r="N1" s="3" t="inlineStr">
        <is>
          <t>Information collectée</t>
        </is>
      </c>
      <c r="O1" s="3" t="inlineStr">
        <is>
          <t>Fiabilité des données</t>
        </is>
      </c>
      <c r="P1" s="3" t="inlineStr">
        <is>
          <t>Méthode</t>
        </is>
      </c>
      <c r="Q1" s="3" t="inlineStr">
        <is>
          <t>Analyse des résultats</t>
        </is>
      </c>
      <c r="R1" s="3" t="inlineStr">
        <is>
          <t>Remarque</t>
        </is>
      </c>
      <c r="S1" s="3" t="inlineStr">
        <is>
          <t>Zone filière</t>
        </is>
      </c>
    </row>
    <row r="2">
      <c r="A2" t="inlineStr">
        <is>
          <t>Viande de porc</t>
        </is>
      </c>
      <c r="B2" t="inlineStr">
        <is>
          <t>À domicile</t>
        </is>
      </c>
      <c r="C2" t="n">
        <v>207.5</v>
      </c>
      <c r="E2" t="inlineStr">
        <is>
          <t>kt</t>
        </is>
      </c>
      <c r="F2" t="inlineStr">
        <is>
          <t>Viande porcine</t>
        </is>
      </c>
      <c r="G2" t="n">
        <v>2015</v>
      </c>
      <c r="H2" t="inlineStr">
        <is>
          <t>France entière</t>
        </is>
      </c>
      <c r="I2" t="inlineStr">
        <is>
          <t>Viande de porc fraîche → à domicile 2015</t>
        </is>
      </c>
      <c r="J2" t="inlineStr">
        <is>
          <t>2015 : chaînage achats ménages porc frais 2008 (224 kt) × indice 2014-2008 (96,5) × (1 − 4 % en 2015) = 207,5 kt.</t>
        </is>
      </c>
      <c r="K2" t="inlineStr">
        <is>
          <t>Kantar - FranceAgriMer</t>
        </is>
      </c>
      <c r="L2" t="inlineStr">
        <is>
          <t>Consommation - FranceAgriMer</t>
        </is>
      </c>
      <c r="M2" t="inlineStr">
        <is>
          <t>Volume</t>
        </is>
      </c>
      <c r="O2" t="inlineStr">
        <is>
          <t>Approximative</t>
        </is>
      </c>
      <c r="P2" t="inlineStr">
        <is>
          <t>Données collectées</t>
        </is>
      </c>
    </row>
    <row r="3">
      <c r="A3" t="inlineStr">
        <is>
          <t>Viande de porc</t>
        </is>
      </c>
      <c r="B3" t="inlineStr">
        <is>
          <t>RHD</t>
        </is>
      </c>
      <c r="E3" t="inlineStr">
        <is>
          <t>kt</t>
        </is>
      </c>
      <c r="F3" t="inlineStr">
        <is>
          <t>Viande porcine</t>
        </is>
      </c>
      <c r="G3" t="n">
        <v>2015</v>
      </c>
      <c r="H3" t="inlineStr">
        <is>
          <t>France entière</t>
        </is>
      </c>
      <c r="I3" t="inlineStr">
        <is>
          <t>Viande de porc fraîche → RHD 2015</t>
        </is>
      </c>
      <c r="J3" t="inlineStr">
        <is>
          <t>2015 : déterminé par contrainte — part hors domicile 20 % de la conso de porc (IFIP - enquête CCAF CREDOC, donnée 2013).</t>
        </is>
      </c>
      <c r="K3" t="inlineStr">
        <is>
          <t>IFIP</t>
        </is>
      </c>
      <c r="L3" t="inlineStr">
        <is>
          <t>Consommation - FranceAgriMer</t>
        </is>
      </c>
      <c r="M3" t="inlineStr">
        <is>
          <t>Répartition</t>
        </is>
      </c>
      <c r="O3" t="inlineStr">
        <is>
          <t>Approximative</t>
        </is>
      </c>
      <c r="P3" t="inlineStr">
        <is>
          <t>Données déterminées</t>
        </is>
      </c>
    </row>
    <row r="4">
      <c r="A4" t="inlineStr">
        <is>
          <t>Viande de porc</t>
        </is>
      </c>
      <c r="B4" t="inlineStr">
        <is>
          <t>Autres IAA</t>
        </is>
      </c>
      <c r="E4" t="inlineStr">
        <is>
          <t>kt</t>
        </is>
      </c>
      <c r="F4" t="inlineStr">
        <is>
          <t>Viande porcine</t>
        </is>
      </c>
      <c r="G4" t="n">
        <v>2015</v>
      </c>
      <c r="H4" t="inlineStr">
        <is>
          <t>France entière</t>
        </is>
      </c>
      <c r="I4" t="inlineStr">
        <is>
          <t>Viande de porc → Autres IAA 2015 (reliquat : transformation charcuterie-salaison hors périmètre + écarts)</t>
        </is>
      </c>
      <c r="O4" t="inlineStr">
        <is>
          <t>Approximative</t>
        </is>
      </c>
      <c r="P4" t="inlineStr">
        <is>
          <t>Données déterminées</t>
        </is>
      </c>
    </row>
    <row r="5">
      <c r="A5" t="inlineStr">
        <is>
          <t>Viande de porc</t>
        </is>
      </c>
      <c r="B5" t="inlineStr">
        <is>
          <t>À domicile</t>
        </is>
      </c>
      <c r="C5" t="n">
        <v>480</v>
      </c>
      <c r="E5" t="inlineStr">
        <is>
          <t>kt</t>
        </is>
      </c>
      <c r="F5" t="inlineStr">
        <is>
          <t>Viande porcine</t>
        </is>
      </c>
      <c r="G5" t="n">
        <v>2019</v>
      </c>
      <c r="H5" t="inlineStr">
        <is>
          <t>France entière</t>
        </is>
      </c>
      <c r="I5" t="inlineStr">
        <is>
          <t>Viande de porc fraîche → à domicile 2019</t>
        </is>
      </c>
      <c r="J5" t="inlineStr">
        <is>
          <t>2019 : Observatoire prix-marges FranceAgriMer, Schéma 11 (viande fraîche à domicile, 480 kt).</t>
        </is>
      </c>
      <c r="K5" t="inlineStr">
        <is>
          <t>Kantar - FranceAgriMer</t>
        </is>
      </c>
      <c r="L5" t="inlineStr">
        <is>
          <t>Consommation - FranceAgriMer</t>
        </is>
      </c>
      <c r="M5" t="inlineStr">
        <is>
          <t>Volume</t>
        </is>
      </c>
      <c r="O5" t="inlineStr">
        <is>
          <t>Approximative</t>
        </is>
      </c>
      <c r="P5" t="inlineStr">
        <is>
          <t>Données collectées</t>
        </is>
      </c>
    </row>
    <row r="6">
      <c r="A6" t="inlineStr">
        <is>
          <t>Viande de porc</t>
        </is>
      </c>
      <c r="B6" t="inlineStr">
        <is>
          <t>RHD</t>
        </is>
      </c>
      <c r="C6" t="n">
        <v>90</v>
      </c>
      <c r="E6" t="inlineStr">
        <is>
          <t>kt</t>
        </is>
      </c>
      <c r="F6" t="inlineStr">
        <is>
          <t>Viande porcine</t>
        </is>
      </c>
      <c r="G6" t="n">
        <v>2019</v>
      </c>
      <c r="H6" t="inlineStr">
        <is>
          <t>France entière</t>
        </is>
      </c>
      <c r="I6" t="inlineStr">
        <is>
          <t>Viande de porc fraîche → RHD 2019</t>
        </is>
      </c>
      <c r="J6" t="inlineStr">
        <is>
          <t>2019 : Observatoire prix-marges FranceAgriMer, Schéma 11 (RHD viande fraîche, 90 kt).</t>
        </is>
      </c>
      <c r="K6" t="inlineStr">
        <is>
          <t>Kantar - FranceAgriMer</t>
        </is>
      </c>
      <c r="L6" t="inlineStr">
        <is>
          <t>Consommation - FranceAgriMer</t>
        </is>
      </c>
      <c r="M6" t="inlineStr">
        <is>
          <t>Volume</t>
        </is>
      </c>
      <c r="O6" t="inlineStr">
        <is>
          <t>Approximative</t>
        </is>
      </c>
      <c r="P6" t="inlineStr">
        <is>
          <t>Données collectées</t>
        </is>
      </c>
    </row>
    <row r="7">
      <c r="A7" t="inlineStr">
        <is>
          <t>Viande de porc</t>
        </is>
      </c>
      <c r="B7" t="inlineStr">
        <is>
          <t>Autres IAA</t>
        </is>
      </c>
      <c r="E7" t="inlineStr">
        <is>
          <t>kt</t>
        </is>
      </c>
      <c r="F7" t="inlineStr">
        <is>
          <t>Viande porcine</t>
        </is>
      </c>
      <c r="G7" t="n">
        <v>2019</v>
      </c>
      <c r="H7" t="inlineStr">
        <is>
          <t>France entière</t>
        </is>
      </c>
      <c r="I7" t="inlineStr">
        <is>
          <t>Viande de porc → Autres IAA 2019 (reliquat : transformation charcuterie-salaison hors périmètre + écarts)</t>
        </is>
      </c>
      <c r="O7" t="inlineStr">
        <is>
          <t>Approximative</t>
        </is>
      </c>
      <c r="P7" t="inlineStr">
        <is>
          <t>Données déterminées</t>
        </is>
      </c>
    </row>
    <row r="8">
      <c r="A8" t="inlineStr">
        <is>
          <t>Viande de porc</t>
        </is>
      </c>
      <c r="B8" t="inlineStr">
        <is>
          <t>À domicile</t>
        </is>
      </c>
      <c r="C8" t="n">
        <v>176</v>
      </c>
      <c r="E8" t="inlineStr">
        <is>
          <t>kt</t>
        </is>
      </c>
      <c r="F8" t="inlineStr">
        <is>
          <t>Viande porcine</t>
        </is>
      </c>
      <c r="G8" t="n">
        <v>2023</v>
      </c>
      <c r="H8" t="inlineStr">
        <is>
          <t>France entière</t>
        </is>
      </c>
      <c r="I8" t="inlineStr">
        <is>
          <t>Viande de porc fraîche → à domicile 2023</t>
        </is>
      </c>
      <c r="J8" t="inlineStr">
        <is>
          <t>2023 : FranceAgriMer CSVB 18-03-2024, slide 35 « dont Porc » (boucherie hors élaborés) ≈ 176 kt.</t>
        </is>
      </c>
      <c r="K8" t="inlineStr">
        <is>
          <t>Kantar - FranceAgriMer</t>
        </is>
      </c>
      <c r="L8" t="inlineStr">
        <is>
          <t>Consommation - FranceAgriMer</t>
        </is>
      </c>
      <c r="M8" t="inlineStr">
        <is>
          <t>Volume</t>
        </is>
      </c>
      <c r="O8" t="inlineStr">
        <is>
          <t>Probable</t>
        </is>
      </c>
      <c r="P8" t="inlineStr">
        <is>
          <t>Données collectées</t>
        </is>
      </c>
    </row>
    <row r="9">
      <c r="A9" t="inlineStr">
        <is>
          <t>Viande de porc</t>
        </is>
      </c>
      <c r="B9" t="inlineStr">
        <is>
          <t>RHD</t>
        </is>
      </c>
      <c r="C9" t="n">
        <v>53</v>
      </c>
      <c r="E9" t="inlineStr">
        <is>
          <t>kt</t>
        </is>
      </c>
      <c r="F9" t="inlineStr">
        <is>
          <t>Viande porcine</t>
        </is>
      </c>
      <c r="G9" t="n">
        <v>2023</v>
      </c>
      <c r="H9" t="inlineStr">
        <is>
          <t>France entière</t>
        </is>
      </c>
      <c r="I9" t="inlineStr">
        <is>
          <t>Viande de porc fraîche → RHD 2023</t>
        </is>
      </c>
      <c r="J9" t="inlineStr">
        <is>
          <t>2023 : CIRCANA, CHD Multifilières (viande de porc fraîche en RHF = 53 kt).</t>
        </is>
      </c>
      <c r="K9" t="inlineStr">
        <is>
          <t>GIRA-CIRCANA - FranceAgriMer</t>
        </is>
      </c>
      <c r="L9" t="inlineStr">
        <is>
          <t>Consommation - FranceAgriMer</t>
        </is>
      </c>
      <c r="M9" t="inlineStr">
        <is>
          <t>Volume</t>
        </is>
      </c>
      <c r="O9" t="inlineStr">
        <is>
          <t>Probable</t>
        </is>
      </c>
      <c r="P9" t="inlineStr">
        <is>
          <t>Données collectées</t>
        </is>
      </c>
    </row>
    <row r="10">
      <c r="A10" t="inlineStr">
        <is>
          <t>Viande de porc</t>
        </is>
      </c>
      <c r="B10" t="inlineStr">
        <is>
          <t>Autres IAA</t>
        </is>
      </c>
      <c r="E10" t="inlineStr">
        <is>
          <t>kt</t>
        </is>
      </c>
      <c r="F10" t="inlineStr">
        <is>
          <t>Viande porcine</t>
        </is>
      </c>
      <c r="G10" t="n">
        <v>2023</v>
      </c>
      <c r="H10" t="inlineStr">
        <is>
          <t>France entière</t>
        </is>
      </c>
      <c r="I10" t="inlineStr">
        <is>
          <t>Viande de porc → Autres IAA 2023 (reliquat : transformation charcuterie-salaison hors périmètre + écarts)</t>
        </is>
      </c>
      <c r="O10" t="inlineStr">
        <is>
          <t>Approximative</t>
        </is>
      </c>
      <c r="P10" t="inlineStr">
        <is>
          <t>Données déterminées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Prétraitement — consommation de viande de porc fraîche</t>
        </is>
      </c>
    </row>
    <row r="3">
      <c r="A3" t="inlineStr">
        <is>
          <t>Poste (kt poids produit)</t>
        </is>
      </c>
      <c r="B3" t="inlineStr">
        <is>
          <t>2015</t>
        </is>
      </c>
      <c r="C3" t="inlineStr">
        <is>
          <t>2019</t>
        </is>
      </c>
      <c r="D3" t="inlineStr">
        <is>
          <t>2023</t>
        </is>
      </c>
    </row>
    <row r="4">
      <c r="A4" t="inlineStr">
        <is>
          <t>Viande de porc fraîche → à domicile</t>
        </is>
      </c>
      <c r="B4" t="n">
        <v>207.5</v>
      </c>
      <c r="C4" t="n">
        <v>480</v>
      </c>
      <c r="D4" t="n">
        <v>176</v>
      </c>
    </row>
    <row r="5">
      <c r="A5" t="inlineStr">
        <is>
          <t>Viande de porc fraîche → RHD</t>
        </is>
      </c>
      <c r="C5" t="n">
        <v>90</v>
      </c>
      <c r="D5" t="n">
        <v>53</v>
      </c>
    </row>
    <row r="7">
      <c r="A7" s="4" t="inlineStr">
        <is>
          <t>2023 à domicile = FranceAgriMer CSVB 18/03/2024, slide 35 « dont Porc » (boucherie hors élaborés) ≈ 176 kt (lecture graphique).</t>
        </is>
      </c>
    </row>
    <row r="8">
      <c r="A8" s="4" t="inlineStr">
        <is>
          <t>2015 à domicile = chaînage : achats ménages porc frais 2008 (224 kt) × indice 2014/2008 (96,5) × (1 − 4 % en 2015) = 207,5 kt.</t>
        </is>
      </c>
    </row>
    <row r="9">
      <c r="A9" s="4" t="inlineStr">
        <is>
          <t>2019 à domicile = 480 kt (Observatoire prix-marges FranceAgriMer, Schéma 11 OFPM — viande fraîche à domicile).</t>
        </is>
      </c>
    </row>
    <row r="10">
      <c r="A10" s="4" t="inlineStr">
        <is>
          <t>RHD 2023 = CIRCANA viande de porc fraîche = 50 kt (la charcuterie RHD ~86 kt est HORS PÉRIMÈTRE).</t>
        </is>
      </c>
    </row>
    <row r="11">
      <c r="A11" s="4" t="inlineStr">
        <is>
          <t>RHD 2015/2019 = estimés via le ratio ~20 % hors-domicile (IFIP/CCAF) → RHD ≈ 0,25 × à-domicile.</t>
        </is>
      </c>
    </row>
    <row r="12">
      <c r="A12" s="4" t="inlineStr">
        <is>
          <t>La transformation en charcuterie-salaison est HORS PÉRIMÈTRE → la viande non consommée fraîche va au reliquat « Autres IAA ».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2"/>
  <sheetViews>
    <sheetView workbookViewId="0">
      <selection activeCell="A1" sqref="A1"/>
    </sheetView>
  </sheetViews>
  <sheetFormatPr baseColWidth="8" defaultRowHeight="15"/>
  <cols>
    <col width="6" customWidth="1" min="1" max="1"/>
    <col width="44" customWidth="1" min="2" max="2"/>
  </cols>
  <sheetData>
    <row r="1">
      <c r="A1" s="1" t="inlineStr">
        <is>
          <t>SOMMAIRE — onglets du classeur</t>
        </is>
      </c>
    </row>
    <row r="3">
      <c r="A3" t="inlineStr">
        <is>
          <t>Données (lu par le moteur) → Prétraitement → Source (documentation). Contraintes : une feuille par source.</t>
        </is>
      </c>
    </row>
    <row r="5">
      <c r="A5" t="inlineStr">
        <is>
          <t>1.</t>
        </is>
      </c>
      <c r="B5" t="inlineStr">
        <is>
          <t>Informations générales</t>
        </is>
      </c>
    </row>
    <row r="6">
      <c r="A6" t="inlineStr">
        <is>
          <t>2.</t>
        </is>
      </c>
      <c r="B6" t="inlineStr">
        <is>
          <t>Options de réconciliation</t>
        </is>
      </c>
    </row>
    <row r="7">
      <c r="A7" t="inlineStr">
        <is>
          <t>3.</t>
        </is>
      </c>
      <c r="B7" t="inlineStr">
        <is>
          <t>Etiquettes</t>
        </is>
      </c>
    </row>
    <row r="8">
      <c r="A8" t="inlineStr">
        <is>
          <t>4.</t>
        </is>
      </c>
      <c r="B8" t="inlineStr">
        <is>
          <t>Produits</t>
        </is>
      </c>
    </row>
    <row r="9">
      <c r="A9" t="inlineStr">
        <is>
          <t>5.</t>
        </is>
      </c>
      <c r="B9" t="inlineStr">
        <is>
          <t>Secteurs</t>
        </is>
      </c>
    </row>
    <row r="10">
      <c r="A10" t="inlineStr">
        <is>
          <t>6.</t>
        </is>
      </c>
      <c r="B10" t="inlineStr">
        <is>
          <t>Données</t>
        </is>
      </c>
    </row>
    <row r="11">
      <c r="A11" t="inlineStr">
        <is>
          <t>7.</t>
        </is>
      </c>
      <c r="B11" t="inlineStr">
        <is>
          <t>Prétraitement abattages</t>
        </is>
      </c>
    </row>
    <row r="12">
      <c r="A12" t="inlineStr">
        <is>
          <t>8.</t>
        </is>
      </c>
      <c r="B12" t="inlineStr">
        <is>
          <t>Source - Agreste abattages</t>
        </is>
      </c>
    </row>
    <row r="13">
      <c r="A13" t="inlineStr">
        <is>
          <t>9.</t>
        </is>
      </c>
      <c r="B13" t="inlineStr">
        <is>
          <t>Contraintes</t>
        </is>
      </c>
    </row>
    <row r="14">
      <c r="A14" t="inlineStr">
        <is>
          <t>10.</t>
        </is>
      </c>
      <c r="B14" t="inlineStr">
        <is>
          <t>Prétraitement composition</t>
        </is>
      </c>
    </row>
    <row r="15">
      <c r="A15" t="inlineStr">
        <is>
          <t>11.</t>
        </is>
      </c>
      <c r="B15" t="inlineStr">
        <is>
          <t>Source - Anatomie Blézat</t>
        </is>
      </c>
    </row>
    <row r="16">
      <c r="A16" t="inlineStr">
        <is>
          <t>12.</t>
        </is>
      </c>
      <c r="B16" t="inlineStr">
        <is>
          <t>Données1</t>
        </is>
      </c>
    </row>
    <row r="17">
      <c r="A17" t="inlineStr">
        <is>
          <t>13.</t>
        </is>
      </c>
      <c r="B17" t="inlineStr">
        <is>
          <t>Données2</t>
        </is>
      </c>
    </row>
    <row r="18">
      <c r="A18" t="inlineStr">
        <is>
          <t>14.</t>
        </is>
      </c>
      <c r="B18" t="inlineStr">
        <is>
          <t>Prétraitement commerce</t>
        </is>
      </c>
    </row>
    <row r="19">
      <c r="A19" t="inlineStr">
        <is>
          <t>15.</t>
        </is>
      </c>
      <c r="B19" t="inlineStr">
        <is>
          <t>Source - Eurostat Comext NC8</t>
        </is>
      </c>
    </row>
    <row r="20">
      <c r="A20" t="inlineStr">
        <is>
          <t>16.</t>
        </is>
      </c>
      <c r="B20" t="inlineStr">
        <is>
          <t>Données3</t>
        </is>
      </c>
    </row>
    <row r="21">
      <c r="A21" t="inlineStr">
        <is>
          <t>17.</t>
        </is>
      </c>
      <c r="B21" t="inlineStr">
        <is>
          <t>Données4</t>
        </is>
      </c>
    </row>
    <row r="22">
      <c r="A22" t="inlineStr">
        <is>
          <t>18.</t>
        </is>
      </c>
      <c r="B22" t="inlineStr">
        <is>
          <t>Prétraitement consommation</t>
        </is>
      </c>
    </row>
    <row r="23">
      <c r="A23" t="inlineStr">
        <is>
          <t>19.</t>
        </is>
      </c>
      <c r="B23" t="inlineStr">
        <is>
          <t>Source - FranceAgriMer conso</t>
        </is>
      </c>
    </row>
    <row r="24">
      <c r="A24" t="inlineStr">
        <is>
          <t>20.</t>
        </is>
      </c>
      <c r="B24" t="inlineStr">
        <is>
          <t xml:space="preserve">Contraintes </t>
        </is>
      </c>
    </row>
    <row r="25">
      <c r="A25" t="inlineStr">
        <is>
          <t>21.</t>
        </is>
      </c>
      <c r="B25" t="inlineStr">
        <is>
          <t>Données5</t>
        </is>
      </c>
    </row>
    <row r="26">
      <c r="A26" t="inlineStr">
        <is>
          <t>22.</t>
        </is>
      </c>
      <c r="B26" t="inlineStr">
        <is>
          <t>Prétraitement débouchés abats</t>
        </is>
      </c>
    </row>
    <row r="27">
      <c r="A27" t="inlineStr">
        <is>
          <t>23.</t>
        </is>
      </c>
      <c r="B27" t="inlineStr">
        <is>
          <t>Source - Débouchés abats Blézat</t>
        </is>
      </c>
    </row>
    <row r="28">
      <c r="A28" t="inlineStr">
        <is>
          <t>24.</t>
        </is>
      </c>
      <c r="B28" t="inlineStr">
        <is>
          <t xml:space="preserve">Contraintes  </t>
        </is>
      </c>
    </row>
    <row r="29">
      <c r="A29" t="inlineStr">
        <is>
          <t>25.</t>
        </is>
      </c>
      <c r="B29" t="inlineStr">
        <is>
          <t>Données6</t>
        </is>
      </c>
    </row>
    <row r="30">
      <c r="A30" t="inlineStr">
        <is>
          <t>26.</t>
        </is>
      </c>
      <c r="B30" t="inlineStr">
        <is>
          <t>Prétraitement coproduits</t>
        </is>
      </c>
    </row>
    <row r="31">
      <c r="A31" t="inlineStr">
        <is>
          <t>27.</t>
        </is>
      </c>
      <c r="B31" t="inlineStr">
        <is>
          <t>Source - Coproduits SIFCO</t>
        </is>
      </c>
    </row>
    <row r="32">
      <c r="A32" t="inlineStr">
        <is>
          <t>28.</t>
        </is>
      </c>
      <c r="B32" t="inlineStr">
        <is>
          <t>SOMMAIRE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Source — FranceAgriMer / Kantar / CIRCANA (consommation), avec liens</t>
        </is>
      </c>
    </row>
    <row r="3">
      <c r="A3" t="inlineStr">
        <is>
          <t>Consommation de viande de porc — sources et chaînage</t>
        </is>
      </c>
    </row>
    <row r="4">
      <c r="A4" t="inlineStr">
        <is>
          <t>Poste</t>
        </is>
      </c>
      <c r="B4" t="inlineStr">
        <is>
          <t>valeur</t>
        </is>
      </c>
      <c r="C4" t="inlineStr">
        <is>
          <t>source</t>
        </is>
      </c>
    </row>
    <row r="5">
      <c r="A5" t="inlineStr">
        <is>
          <t>À domicile porc frais 2023</t>
        </is>
      </c>
      <c r="B5" t="inlineStr">
        <is>
          <t>≈ 176 kt</t>
        </is>
      </c>
      <c r="C5" t="inlineStr">
        <is>
          <t>FranceAgriMer CSVB 18/03/2024, slide 35 « dont Porc »</t>
        </is>
      </c>
    </row>
    <row r="6">
      <c r="A6" t="inlineStr">
        <is>
          <t>À domicile viande fraîche 2019</t>
        </is>
      </c>
      <c r="B6" t="inlineStr">
        <is>
          <t>480 kt</t>
        </is>
      </c>
      <c r="C6" t="inlineStr">
        <is>
          <t>Observatoire prix-marges FranceAgriMer, Schéma 11 (OFPM, 2019)</t>
        </is>
      </c>
    </row>
    <row r="7">
      <c r="A7" t="inlineStr">
        <is>
          <t>— chaînage 2015 à domicile —</t>
        </is>
      </c>
    </row>
    <row r="8">
      <c r="A8" t="inlineStr">
        <is>
          <t>Achats ménages porc frais 2008</t>
        </is>
      </c>
      <c r="B8" t="inlineStr">
        <is>
          <t>224 kt</t>
        </is>
      </c>
      <c r="C8" t="inlineStr">
        <is>
          <t>FranceAgriMer, Marché viandes-lait 2009, Tableau 7 (Kantar)</t>
        </is>
      </c>
    </row>
    <row r="9">
      <c r="A9" t="inlineStr">
        <is>
          <t>Indice conso porc 2014 (base 100 = 2008)</t>
        </is>
      </c>
      <c r="B9" t="inlineStr">
        <is>
          <t>96,5</t>
        </is>
      </c>
      <c r="C9" t="inlineStr">
        <is>
          <t>FranceAgriMer, STA-VIA-LAIT 2014, p.49 (Kantar)</t>
        </is>
      </c>
    </row>
    <row r="10">
      <c r="A10" t="inlineStr">
        <is>
          <t>Variation achats porc frais 2015/2014</t>
        </is>
      </c>
      <c r="B10" t="inlineStr">
        <is>
          <t>−4 %</t>
        </is>
      </c>
      <c r="C10" t="inlineStr">
        <is>
          <t>FranceAgriMer, Bilan 2015 / Perspectives 2016</t>
        </is>
      </c>
    </row>
    <row r="11">
      <c r="A11">
        <f> À domicile porc frais 2015</f>
        <v/>
      </c>
      <c r="B11" t="inlineStr">
        <is>
          <t>224 × 0,965 × 0,96 = 207,5 kt</t>
        </is>
      </c>
      <c r="C11" t="inlineStr">
        <is>
          <t>chaînage</t>
        </is>
      </c>
    </row>
    <row r="12">
      <c r="A12" t="inlineStr">
        <is>
          <t>— RHD —</t>
        </is>
      </c>
    </row>
    <row r="13">
      <c r="A13" t="inlineStr">
        <is>
          <t>RHD viande de porc fraîche 2023</t>
        </is>
      </c>
      <c r="B13" t="inlineStr">
        <is>
          <t>53 kt</t>
        </is>
      </c>
      <c r="C13" t="inlineStr">
        <is>
          <t>CIRCANA, CHD Multifilières 2023-2024</t>
        </is>
      </c>
    </row>
    <row r="14">
      <c r="A14" t="inlineStr">
        <is>
          <t>RHD viande fraîche 2019</t>
        </is>
      </c>
      <c r="B14" t="inlineStr">
        <is>
          <t>90 kt</t>
        </is>
      </c>
      <c r="C14" t="inlineStr">
        <is>
          <t>Observatoire prix-marges FranceAgriMer, Schéma 11 (OFPM, 2019)</t>
        </is>
      </c>
    </row>
    <row r="15">
      <c r="A15" t="inlineStr">
        <is>
          <t>RHD 2015 (par contrainte)</t>
        </is>
      </c>
      <c r="B15">
        <f> 25 % × à domicile</f>
        <v/>
      </c>
      <c r="C15" t="inlineStr">
        <is>
          <t>ratio hors domicile 20 % — IFIP / enquête CCAF CREDOC (donnée 2013)</t>
        </is>
      </c>
    </row>
    <row r="17">
      <c r="A17" s="4" t="inlineStr">
        <is>
          <t>Slide 35 (à domicile 2023) : https://www.franceagrimer.fr/sites/default/files/rdd/documents/CSVB%2018%2003%2024%20PorcVolailles_2.pdf</t>
        </is>
      </c>
    </row>
    <row r="18">
      <c r="A18" s="4" t="inlineStr">
        <is>
          <t>Conso 2008 (Tableau 7) : https://www.franceagrimer.fr/sites/default/files/rdd/documents/marche-viandes-lait-2009_4.pdf</t>
        </is>
      </c>
    </row>
    <row r="19">
      <c r="A19" s="4" t="inlineStr">
        <is>
          <t>Indice 2014 (p.49) : https://www.franceagrimer.fr/sites/default/files/rdd/documents/STA-VIA-LAIT-Donn%C3%A9es%20statistiques%202014_2.pdf</t>
        </is>
      </c>
    </row>
    <row r="20">
      <c r="A20" s="4" t="inlineStr">
        <is>
          <t>Variation 2015 : https://www.franceagrimer.fr/sites/default/files/rdd/documents/BIL-MER-VIA-LAI-Bilan2015-Perspectives2016_2.pdf</t>
        </is>
      </c>
    </row>
    <row r="21">
      <c r="A21" s="4" t="inlineStr">
        <is>
          <t>Schéma 11 (OFPM 2019) : https://observatoire-prixmarges.franceagrimer.fr/sites/default/files/pictures/microsoft_word_-_06_2025_section_1_viande_porcine_et_charcuterie_v4.docx_.pdf</t>
        </is>
      </c>
    </row>
    <row r="22">
      <c r="A22" s="4" t="inlineStr">
        <is>
          <t>RHD CIRCANA 2023 : https://www.franceagrimer.fr/sites/default/files/2026-05/Rapport%20complet_Etudes%20FranceAgriMer_CHD%20Multifili%C3%A8res_CIRCANA_2023-2024_0.pdf</t>
        </is>
      </c>
    </row>
    <row r="23">
      <c r="A23" s="4" t="inlineStr">
        <is>
          <t>Ratio hors-domicile (CCAF/IFIP) : https://ifip.asso.fr/documentations/34805-consommation-et-usage-des-produits-de-porc-en-france-analyse-au-travers-des-donnees-de-lenquete-ccaf/</t>
        </is>
      </c>
    </row>
    <row r="25">
      <c r="A25" t="inlineStr">
        <is>
          <t>▼ Capture(s) source (7) :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U3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Identifiant</t>
        </is>
      </c>
      <c r="B1" s="3" t="inlineStr">
        <is>
          <t>Origine</t>
        </is>
      </c>
      <c r="C1" s="3" t="inlineStr">
        <is>
          <t>Destination</t>
        </is>
      </c>
      <c r="D1" s="3" t="inlineStr">
        <is>
          <t>Equation d'égalité (eq = 0)</t>
        </is>
      </c>
      <c r="E1" s="3" t="inlineStr">
        <is>
          <t>Equation d'inégalité borne haute (eq &lt;= 0)</t>
        </is>
      </c>
      <c r="F1" s="3" t="inlineStr">
        <is>
          <t>Equation d'inégalité borne basse (eq &gt;= 0)</t>
        </is>
      </c>
      <c r="G1" s="3" t="inlineStr">
        <is>
          <t>Unité</t>
        </is>
      </c>
      <c r="H1" s="3" t="inlineStr">
        <is>
          <t>Filière</t>
        </is>
      </c>
      <c r="I1" s="3" t="inlineStr">
        <is>
          <t>Année</t>
        </is>
      </c>
      <c r="J1" s="3" t="inlineStr">
        <is>
          <t>Territoire</t>
        </is>
      </c>
      <c r="K1" s="3" t="inlineStr">
        <is>
          <t>Traduction</t>
        </is>
      </c>
      <c r="L1" s="3" t="inlineStr">
        <is>
          <t>Hypothèse</t>
        </is>
      </c>
      <c r="M1" s="3" t="inlineStr">
        <is>
          <t>Source</t>
        </is>
      </c>
      <c r="N1" s="3" t="inlineStr">
        <is>
          <t>Onglet source fichier Excel</t>
        </is>
      </c>
      <c r="O1" s="3" t="inlineStr">
        <is>
          <t>Type de donnée collectée</t>
        </is>
      </c>
      <c r="P1" s="3" t="inlineStr">
        <is>
          <t>Information collectée</t>
        </is>
      </c>
      <c r="Q1" s="3" t="inlineStr">
        <is>
          <t>Fiabilité des données</t>
        </is>
      </c>
      <c r="R1" s="3" t="inlineStr">
        <is>
          <t>Méthode</t>
        </is>
      </c>
      <c r="S1" s="3" t="inlineStr">
        <is>
          <t>Analyse des résultats</t>
        </is>
      </c>
      <c r="T1" s="3" t="inlineStr">
        <is>
          <t>Remarque</t>
        </is>
      </c>
      <c r="U1" s="3" t="inlineStr">
        <is>
          <t>Zone filière</t>
        </is>
      </c>
    </row>
    <row r="2">
      <c r="A2" t="n">
        <v>6</v>
      </c>
      <c r="B2" t="inlineStr">
        <is>
          <t>Viande de porc</t>
        </is>
      </c>
      <c r="C2" t="inlineStr">
        <is>
          <t>RHD</t>
        </is>
      </c>
      <c r="D2" t="n">
        <v>0.8</v>
      </c>
      <c r="G2" t="inlineStr">
        <is>
          <t>kt</t>
        </is>
      </c>
      <c r="H2" t="inlineStr">
        <is>
          <t>Viande porcine</t>
        </is>
      </c>
      <c r="I2" t="inlineStr">
        <is>
          <t>2015</t>
        </is>
      </c>
      <c r="J2" t="inlineStr">
        <is>
          <t>France entière</t>
        </is>
      </c>
      <c r="K2" t="inlineStr">
        <is>
          <t>RHD 2015 : part hors domicile = 20 % de la conso de porc (CCAF 2013)</t>
        </is>
      </c>
      <c r="L2" t="inlineStr">
        <is>
          <t>Part de la consommation de viande-charcuterie de porc hors domicile ~20 % (IFIP - enquête CCAF CREDOC, données 2013).</t>
        </is>
      </c>
      <c r="N2" t="inlineStr">
        <is>
          <t>Consommation - FranceAgriMer</t>
        </is>
      </c>
    </row>
    <row r="3">
      <c r="A3" t="n">
        <v>6</v>
      </c>
      <c r="B3" t="inlineStr">
        <is>
          <t>Viande de porc</t>
        </is>
      </c>
      <c r="C3" t="inlineStr">
        <is>
          <t>À domicile</t>
        </is>
      </c>
      <c r="D3" t="n">
        <v>-0.2</v>
      </c>
      <c r="G3" t="inlineStr">
        <is>
          <t>kt</t>
        </is>
      </c>
      <c r="H3" t="inlineStr">
        <is>
          <t>Viande porcine</t>
        </is>
      </c>
      <c r="I3" t="inlineStr">
        <is>
          <t>2015</t>
        </is>
      </c>
      <c r="J3" t="inlineStr">
        <is>
          <t>France entière</t>
        </is>
      </c>
      <c r="K3" t="inlineStr">
        <is>
          <t>RHD 2015 : part hors domicile = 20 % de la conso de porc (CCAF 2013)</t>
        </is>
      </c>
      <c r="L3" t="inlineStr">
        <is>
          <t>Part de la consommation de viande-charcuterie de porc hors domicile ~20 % (IFIP - enquête CCAF CREDOC, données 2013).</t>
        </is>
      </c>
      <c r="N3" t="inlineStr">
        <is>
          <t>Consommation - FranceAgriMer</t>
        </is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S13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Origine</t>
        </is>
      </c>
      <c r="B1" s="3" t="inlineStr">
        <is>
          <t>Destination</t>
        </is>
      </c>
      <c r="C1" s="3" t="inlineStr">
        <is>
          <t>Valeur</t>
        </is>
      </c>
      <c r="D1" s="3" t="inlineStr">
        <is>
          <t>Incertitude</t>
        </is>
      </c>
      <c r="E1" s="3" t="inlineStr">
        <is>
          <t>Unité</t>
        </is>
      </c>
      <c r="F1" s="3" t="inlineStr">
        <is>
          <t>Filière</t>
        </is>
      </c>
      <c r="G1" s="3" t="inlineStr">
        <is>
          <t>Année</t>
        </is>
      </c>
      <c r="H1" s="3" t="inlineStr">
        <is>
          <t>Territoire</t>
        </is>
      </c>
      <c r="I1" s="3" t="inlineStr">
        <is>
          <t>Traduction</t>
        </is>
      </c>
      <c r="J1" s="3" t="inlineStr">
        <is>
          <t>Hypothèse</t>
        </is>
      </c>
      <c r="K1" s="3" t="inlineStr">
        <is>
          <t>Source</t>
        </is>
      </c>
      <c r="L1" s="3" t="inlineStr">
        <is>
          <t>Onglet source fichier Excel</t>
        </is>
      </c>
      <c r="M1" s="3" t="inlineStr">
        <is>
          <t>Type de donnée collectée</t>
        </is>
      </c>
      <c r="N1" s="3" t="inlineStr">
        <is>
          <t>Information collectée</t>
        </is>
      </c>
      <c r="O1" s="3" t="inlineStr">
        <is>
          <t>Fiabilité des données</t>
        </is>
      </c>
      <c r="P1" s="3" t="inlineStr">
        <is>
          <t>Méthode</t>
        </is>
      </c>
      <c r="Q1" s="3" t="inlineStr">
        <is>
          <t>Analyse des résultats</t>
        </is>
      </c>
      <c r="R1" s="3" t="inlineStr">
        <is>
          <t>Remarque</t>
        </is>
      </c>
      <c r="S1" s="3" t="inlineStr">
        <is>
          <t>Zone filière</t>
        </is>
      </c>
    </row>
    <row r="2">
      <c r="A2" t="inlineStr">
        <is>
          <t>Abats comestibles</t>
        </is>
      </c>
      <c r="B2" t="inlineStr">
        <is>
          <t>Petfood</t>
        </is>
      </c>
      <c r="E2" t="inlineStr">
        <is>
          <t>kt</t>
        </is>
      </c>
      <c r="F2" t="inlineStr">
        <is>
          <t>Viande porcine</t>
        </is>
      </c>
      <c r="G2" t="n">
        <v>2015</v>
      </c>
      <c r="H2" t="inlineStr">
        <is>
          <t>France entière</t>
        </is>
      </c>
      <c r="I2" t="inlineStr">
        <is>
          <t>Abats comestibles → Petfood 2015 (issu de coefficients d'usage Blézat 2011)</t>
        </is>
      </c>
      <c r="J2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K2" t="inlineStr">
        <is>
          <t>Blézat - FranceAgriMer</t>
        </is>
      </c>
      <c r="L2" t="inlineStr">
        <is>
          <t>Débouchés abats - Blézat</t>
        </is>
      </c>
      <c r="M2" t="inlineStr">
        <is>
          <t>Répartition</t>
        </is>
      </c>
      <c r="O2" t="inlineStr">
        <is>
          <t>Indicative</t>
        </is>
      </c>
      <c r="P2" t="inlineStr">
        <is>
          <t>Données collectées</t>
        </is>
      </c>
    </row>
    <row r="3">
      <c r="A3" t="inlineStr">
        <is>
          <t>Abats comestibles</t>
        </is>
      </c>
      <c r="B3" t="inlineStr">
        <is>
          <t>Autres IAA</t>
        </is>
      </c>
      <c r="E3" t="inlineStr">
        <is>
          <t>kt</t>
        </is>
      </c>
      <c r="F3" t="inlineStr">
        <is>
          <t>Viande porcine</t>
        </is>
      </c>
      <c r="G3" t="n">
        <v>2015</v>
      </c>
      <c r="H3" t="inlineStr">
        <is>
          <t>France entière</t>
        </is>
      </c>
      <c r="I3" t="inlineStr">
        <is>
          <t>Abats comestibles → Autres IAA 2015 (issu de coefficients d'usage Blézat 2011)</t>
        </is>
      </c>
      <c r="J3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K3" t="inlineStr">
        <is>
          <t>Blézat - FranceAgriMer</t>
        </is>
      </c>
      <c r="L3" t="inlineStr">
        <is>
          <t>Débouchés abats - Blézat</t>
        </is>
      </c>
      <c r="M3" t="inlineStr">
        <is>
          <t>Répartition</t>
        </is>
      </c>
      <c r="O3" t="inlineStr">
        <is>
          <t>Indicative</t>
        </is>
      </c>
      <c r="P3" t="inlineStr">
        <is>
          <t>Données collectées</t>
        </is>
      </c>
    </row>
    <row r="4">
      <c r="A4" t="inlineStr">
        <is>
          <t>Abats comestibles</t>
        </is>
      </c>
      <c r="B4" t="inlineStr">
        <is>
          <t>À domicile</t>
        </is>
      </c>
      <c r="E4" t="inlineStr">
        <is>
          <t>kt</t>
        </is>
      </c>
      <c r="F4" t="inlineStr">
        <is>
          <t>Viande porcine</t>
        </is>
      </c>
      <c r="G4" t="n">
        <v>2015</v>
      </c>
      <c r="H4" t="inlineStr">
        <is>
          <t>France entière</t>
        </is>
      </c>
      <c r="I4" t="inlineStr">
        <is>
          <t>Abats comestibles → À domicile 2015 (issu de coefficients d'usage Blézat 2011)</t>
        </is>
      </c>
      <c r="J4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K4" t="inlineStr">
        <is>
          <t>Blézat - FranceAgriMer</t>
        </is>
      </c>
      <c r="L4" t="inlineStr">
        <is>
          <t>Débouchés abats - Blézat</t>
        </is>
      </c>
      <c r="M4" t="inlineStr">
        <is>
          <t>Répartition</t>
        </is>
      </c>
      <c r="O4" t="inlineStr">
        <is>
          <t>Approximative</t>
        </is>
      </c>
      <c r="P4" t="inlineStr">
        <is>
          <t>Données collectées</t>
        </is>
      </c>
    </row>
    <row r="5">
      <c r="A5" t="inlineStr">
        <is>
          <t>Abats comestibles</t>
        </is>
      </c>
      <c r="B5" t="inlineStr">
        <is>
          <t>RHD</t>
        </is>
      </c>
      <c r="E5" t="inlineStr">
        <is>
          <t>kt</t>
        </is>
      </c>
      <c r="F5" t="inlineStr">
        <is>
          <t>Viande porcine</t>
        </is>
      </c>
      <c r="G5" t="n">
        <v>2015</v>
      </c>
      <c r="H5" t="inlineStr">
        <is>
          <t>France entière</t>
        </is>
      </c>
      <c r="I5" t="inlineStr">
        <is>
          <t>Abats comestibles → RHD 2015 (issu de coefficients d'usage Blézat 2011)</t>
        </is>
      </c>
      <c r="J5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K5" t="inlineStr">
        <is>
          <t>Blézat - FranceAgriMer</t>
        </is>
      </c>
      <c r="L5" t="inlineStr">
        <is>
          <t>Débouchés abats - Blézat</t>
        </is>
      </c>
      <c r="M5" t="inlineStr">
        <is>
          <t>Répartition</t>
        </is>
      </c>
      <c r="O5" t="inlineStr">
        <is>
          <t>Approximative</t>
        </is>
      </c>
      <c r="P5" t="inlineStr">
        <is>
          <t>Données collectées</t>
        </is>
      </c>
    </row>
    <row r="6">
      <c r="A6" t="inlineStr">
        <is>
          <t>Abats comestibles</t>
        </is>
      </c>
      <c r="B6" t="inlineStr">
        <is>
          <t>Petfood</t>
        </is>
      </c>
      <c r="E6" t="inlineStr">
        <is>
          <t>kt</t>
        </is>
      </c>
      <c r="F6" t="inlineStr">
        <is>
          <t>Viande porcine</t>
        </is>
      </c>
      <c r="G6" t="n">
        <v>2019</v>
      </c>
      <c r="H6" t="inlineStr">
        <is>
          <t>France entière</t>
        </is>
      </c>
      <c r="I6" t="inlineStr">
        <is>
          <t>Abats comestibles → Petfood 2019 (issu de coefficients d'usage Blézat 2011)</t>
        </is>
      </c>
      <c r="J6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K6" t="inlineStr">
        <is>
          <t>Blézat - FranceAgriMer</t>
        </is>
      </c>
      <c r="L6" t="inlineStr">
        <is>
          <t>Débouchés abats - Blézat</t>
        </is>
      </c>
      <c r="M6" t="inlineStr">
        <is>
          <t>Répartition</t>
        </is>
      </c>
      <c r="O6" t="inlineStr">
        <is>
          <t>Indicative</t>
        </is>
      </c>
      <c r="P6" t="inlineStr">
        <is>
          <t>Données collectées</t>
        </is>
      </c>
    </row>
    <row r="7">
      <c r="A7" t="inlineStr">
        <is>
          <t>Abats comestibles</t>
        </is>
      </c>
      <c r="B7" t="inlineStr">
        <is>
          <t>Autres IAA</t>
        </is>
      </c>
      <c r="E7" t="inlineStr">
        <is>
          <t>kt</t>
        </is>
      </c>
      <c r="F7" t="inlineStr">
        <is>
          <t>Viande porcine</t>
        </is>
      </c>
      <c r="G7" t="n">
        <v>2019</v>
      </c>
      <c r="H7" t="inlineStr">
        <is>
          <t>France entière</t>
        </is>
      </c>
      <c r="I7" t="inlineStr">
        <is>
          <t>Abats comestibles → Autres IAA 2019 (issu de coefficients d'usage Blézat 2011)</t>
        </is>
      </c>
      <c r="J7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K7" t="inlineStr">
        <is>
          <t>Blézat - FranceAgriMer</t>
        </is>
      </c>
      <c r="L7" t="inlineStr">
        <is>
          <t>Débouchés abats - Blézat</t>
        </is>
      </c>
      <c r="M7" t="inlineStr">
        <is>
          <t>Répartition</t>
        </is>
      </c>
      <c r="O7" t="inlineStr">
        <is>
          <t>Indicative</t>
        </is>
      </c>
      <c r="P7" t="inlineStr">
        <is>
          <t>Données collectées</t>
        </is>
      </c>
    </row>
    <row r="8">
      <c r="A8" t="inlineStr">
        <is>
          <t>Abats comestibles</t>
        </is>
      </c>
      <c r="B8" t="inlineStr">
        <is>
          <t>À domicile</t>
        </is>
      </c>
      <c r="E8" t="inlineStr">
        <is>
          <t>kt</t>
        </is>
      </c>
      <c r="F8" t="inlineStr">
        <is>
          <t>Viande porcine</t>
        </is>
      </c>
      <c r="G8" t="n">
        <v>2019</v>
      </c>
      <c r="H8" t="inlineStr">
        <is>
          <t>France entière</t>
        </is>
      </c>
      <c r="I8" t="inlineStr">
        <is>
          <t>Abats comestibles → À domicile 2019 (issu de coefficients d'usage Blézat 2011)</t>
        </is>
      </c>
      <c r="J8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K8" t="inlineStr">
        <is>
          <t>Blézat - FranceAgriMer</t>
        </is>
      </c>
      <c r="L8" t="inlineStr">
        <is>
          <t>Débouchés abats - Blézat</t>
        </is>
      </c>
      <c r="M8" t="inlineStr">
        <is>
          <t>Répartition</t>
        </is>
      </c>
      <c r="O8" t="inlineStr">
        <is>
          <t>Approximative</t>
        </is>
      </c>
      <c r="P8" t="inlineStr">
        <is>
          <t>Données collectées</t>
        </is>
      </c>
    </row>
    <row r="9">
      <c r="A9" t="inlineStr">
        <is>
          <t>Abats comestibles</t>
        </is>
      </c>
      <c r="B9" t="inlineStr">
        <is>
          <t>RHD</t>
        </is>
      </c>
      <c r="E9" t="inlineStr">
        <is>
          <t>kt</t>
        </is>
      </c>
      <c r="F9" t="inlineStr">
        <is>
          <t>Viande porcine</t>
        </is>
      </c>
      <c r="G9" t="n">
        <v>2019</v>
      </c>
      <c r="H9" t="inlineStr">
        <is>
          <t>France entière</t>
        </is>
      </c>
      <c r="I9" t="inlineStr">
        <is>
          <t>Abats comestibles → RHD 2019 (issu de coefficients d'usage Blézat 2011)</t>
        </is>
      </c>
      <c r="J9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K9" t="inlineStr">
        <is>
          <t>Blézat - FranceAgriMer</t>
        </is>
      </c>
      <c r="L9" t="inlineStr">
        <is>
          <t>Débouchés abats - Blézat</t>
        </is>
      </c>
      <c r="M9" t="inlineStr">
        <is>
          <t>Répartition</t>
        </is>
      </c>
      <c r="O9" t="inlineStr">
        <is>
          <t>Approximative</t>
        </is>
      </c>
      <c r="P9" t="inlineStr">
        <is>
          <t>Données collectées</t>
        </is>
      </c>
    </row>
    <row r="10">
      <c r="A10" t="inlineStr">
        <is>
          <t>Abats comestibles</t>
        </is>
      </c>
      <c r="B10" t="inlineStr">
        <is>
          <t>Petfood</t>
        </is>
      </c>
      <c r="E10" t="inlineStr">
        <is>
          <t>kt</t>
        </is>
      </c>
      <c r="F10" t="inlineStr">
        <is>
          <t>Viande porcine</t>
        </is>
      </c>
      <c r="G10" t="n">
        <v>2023</v>
      </c>
      <c r="H10" t="inlineStr">
        <is>
          <t>France entière</t>
        </is>
      </c>
      <c r="I10" t="inlineStr">
        <is>
          <t>Abats comestibles → Petfood 2023 (issu de coefficients d'usage Blézat 2011)</t>
        </is>
      </c>
      <c r="J10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K10" t="inlineStr">
        <is>
          <t>Blézat - FranceAgriMer</t>
        </is>
      </c>
      <c r="L10" t="inlineStr">
        <is>
          <t>Débouchés abats - Blézat</t>
        </is>
      </c>
      <c r="M10" t="inlineStr">
        <is>
          <t>Répartition</t>
        </is>
      </c>
      <c r="O10" t="inlineStr">
        <is>
          <t>Indicative</t>
        </is>
      </c>
      <c r="P10" t="inlineStr">
        <is>
          <t>Données collectées</t>
        </is>
      </c>
    </row>
    <row r="11">
      <c r="A11" t="inlineStr">
        <is>
          <t>Abats comestibles</t>
        </is>
      </c>
      <c r="B11" t="inlineStr">
        <is>
          <t>Autres IAA</t>
        </is>
      </c>
      <c r="E11" t="inlineStr">
        <is>
          <t>kt</t>
        </is>
      </c>
      <c r="F11" t="inlineStr">
        <is>
          <t>Viande porcine</t>
        </is>
      </c>
      <c r="G11" t="n">
        <v>2023</v>
      </c>
      <c r="H11" t="inlineStr">
        <is>
          <t>France entière</t>
        </is>
      </c>
      <c r="I11" t="inlineStr">
        <is>
          <t>Abats comestibles → Autres IAA 2023 (issu de coefficients d'usage Blézat 2011)</t>
        </is>
      </c>
      <c r="J11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K11" t="inlineStr">
        <is>
          <t>Blézat - FranceAgriMer</t>
        </is>
      </c>
      <c r="L11" t="inlineStr">
        <is>
          <t>Débouchés abats - Blézat</t>
        </is>
      </c>
      <c r="M11" t="inlineStr">
        <is>
          <t>Répartition</t>
        </is>
      </c>
      <c r="O11" t="inlineStr">
        <is>
          <t>Indicative</t>
        </is>
      </c>
      <c r="P11" t="inlineStr">
        <is>
          <t>Données collectées</t>
        </is>
      </c>
    </row>
    <row r="12">
      <c r="A12" t="inlineStr">
        <is>
          <t>Abats comestibles</t>
        </is>
      </c>
      <c r="B12" t="inlineStr">
        <is>
          <t>À domicile</t>
        </is>
      </c>
      <c r="E12" t="inlineStr">
        <is>
          <t>kt</t>
        </is>
      </c>
      <c r="F12" t="inlineStr">
        <is>
          <t>Viande porcine</t>
        </is>
      </c>
      <c r="G12" t="n">
        <v>2023</v>
      </c>
      <c r="H12" t="inlineStr">
        <is>
          <t>France entière</t>
        </is>
      </c>
      <c r="I12" t="inlineStr">
        <is>
          <t>Abats comestibles → À domicile 2023 (issu de coefficients d'usage Blézat 2011)</t>
        </is>
      </c>
      <c r="J12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K12" t="inlineStr">
        <is>
          <t>Blézat - FranceAgriMer</t>
        </is>
      </c>
      <c r="L12" t="inlineStr">
        <is>
          <t>Débouchés abats - Blézat</t>
        </is>
      </c>
      <c r="M12" t="inlineStr">
        <is>
          <t>Répartition</t>
        </is>
      </c>
      <c r="O12" t="inlineStr">
        <is>
          <t>Approximative</t>
        </is>
      </c>
      <c r="P12" t="inlineStr">
        <is>
          <t>Données collectées</t>
        </is>
      </c>
    </row>
    <row r="13">
      <c r="A13" t="inlineStr">
        <is>
          <t>Abats comestibles</t>
        </is>
      </c>
      <c r="B13" t="inlineStr">
        <is>
          <t>RHD</t>
        </is>
      </c>
      <c r="E13" t="inlineStr">
        <is>
          <t>kt</t>
        </is>
      </c>
      <c r="F13" t="inlineStr">
        <is>
          <t>Viande porcine</t>
        </is>
      </c>
      <c r="G13" t="n">
        <v>2023</v>
      </c>
      <c r="H13" t="inlineStr">
        <is>
          <t>France entière</t>
        </is>
      </c>
      <c r="I13" t="inlineStr">
        <is>
          <t>Abats comestibles → RHD 2023 (issu de coefficients d'usage Blézat 2011)</t>
        </is>
      </c>
      <c r="J13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K13" t="inlineStr">
        <is>
          <t>Blézat - FranceAgriMer</t>
        </is>
      </c>
      <c r="L13" t="inlineStr">
        <is>
          <t>Débouchés abats - Blézat</t>
        </is>
      </c>
      <c r="M13" t="inlineStr">
        <is>
          <t>Répartition</t>
        </is>
      </c>
      <c r="O13" t="inlineStr">
        <is>
          <t>Approximative</t>
        </is>
      </c>
      <c r="P13" t="inlineStr">
        <is>
          <t>Données collectées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Prétraitement — débouchés des abats COMESTIBLES (Blézat 2011)</t>
        </is>
      </c>
    </row>
    <row r="3">
      <c r="A3" t="inlineStr">
        <is>
          <t>Débouché des abats COMESTIBLES (porc)</t>
        </is>
      </c>
      <c r="B3" t="inlineStr">
        <is>
          <t>volume Blézat 2011 (kt)</t>
        </is>
      </c>
      <c r="C3" t="inlineStr">
        <is>
          <t>part</t>
        </is>
      </c>
      <c r="D3" t="inlineStr">
        <is>
          <t>→ nœud modèle</t>
        </is>
      </c>
    </row>
    <row r="4">
      <c r="A4" t="inlineStr">
        <is>
          <t>Petfood</t>
        </is>
      </c>
      <c r="B4" t="n">
        <v>80</v>
      </c>
      <c r="C4" t="inlineStr">
        <is>
          <t>47.3 %</t>
        </is>
      </c>
      <c r="D4" t="inlineStr">
        <is>
          <t>Petfood</t>
        </is>
      </c>
    </row>
    <row r="5">
      <c r="A5" t="inlineStr">
        <is>
          <t>Autres IAA</t>
        </is>
      </c>
      <c r="B5" t="n">
        <v>78</v>
      </c>
      <c r="C5" t="inlineStr">
        <is>
          <t>46.2 %</t>
        </is>
      </c>
      <c r="D5" t="inlineStr">
        <is>
          <t>Autres IAA</t>
        </is>
      </c>
    </row>
    <row r="6">
      <c r="A6" t="inlineStr">
        <is>
          <t>À domicile</t>
        </is>
      </c>
      <c r="B6" t="n">
        <v>10</v>
      </c>
      <c r="C6" t="inlineStr">
        <is>
          <t>5.9 %</t>
        </is>
      </c>
      <c r="D6" t="inlineStr">
        <is>
          <t>À domicile</t>
        </is>
      </c>
    </row>
    <row r="7">
      <c r="A7" t="inlineStr">
        <is>
          <t>RHD</t>
        </is>
      </c>
      <c r="B7" t="n">
        <v>1</v>
      </c>
      <c r="C7" t="inlineStr">
        <is>
          <t>0.6 %</t>
        </is>
      </c>
      <c r="D7" t="inlineStr">
        <is>
          <t>RHD</t>
        </is>
      </c>
    </row>
    <row r="8">
      <c r="A8" t="inlineStr">
        <is>
          <t>TOTAL abats comestibles</t>
        </is>
      </c>
      <c r="B8" t="n">
        <v>169</v>
      </c>
      <c r="C8" t="inlineStr">
        <is>
          <t>100 %</t>
        </is>
      </c>
    </row>
    <row r="10">
      <c r="A10" s="4" t="inlineStr">
        <is>
          <t>Base = 170 kt d'abats COMESTIBLES (= 267 kt total dispo marché FR − 97 kt non comestibles, ces derniers déjà au C3).</t>
        </is>
      </c>
    </row>
    <row r="11">
      <c r="A11" s="4" t="inlineStr">
        <is>
          <t>Charcuterie industrielle + artisanale + opothérapie → « Autres IAA » ; consommation des ménages → « À domicile ».</t>
        </is>
      </c>
    </row>
    <row r="12">
      <c r="A12" s="4" t="inlineStr">
        <is>
          <t>Coefficients de répartition entrés en CONTRAINTES (feuille Contraintes) ; le commerce des abats (NC 0206) est mesuré séparément.</t>
        </is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B21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Source — Blézat « Valorisation du 5e quartier » (porc, 2011, schéma p.30)</t>
        </is>
      </c>
    </row>
    <row r="3">
      <c r="A3" t="inlineStr">
        <is>
          <t>Débouchés des abats de PORC — Blézat 2011 (FranceAgriMer), kt</t>
        </is>
      </c>
    </row>
    <row r="4">
      <c r="A4" t="inlineStr">
        <is>
          <t>Poste</t>
        </is>
      </c>
      <c r="B4" t="inlineStr">
        <is>
          <t>kt</t>
        </is>
      </c>
    </row>
    <row r="5">
      <c r="A5" t="inlineStr">
        <is>
          <t>Abats issus des abattages FR</t>
        </is>
      </c>
      <c r="B5" t="n">
        <v>360</v>
      </c>
    </row>
    <row r="6">
      <c r="A6" t="inlineStr">
        <is>
          <t>Importations</t>
        </is>
      </c>
      <c r="B6" t="n">
        <v>22</v>
      </c>
    </row>
    <row r="7">
      <c r="A7" t="inlineStr">
        <is>
          <t>Exportations</t>
        </is>
      </c>
      <c r="B7" t="n">
        <v>115</v>
      </c>
    </row>
    <row r="8">
      <c r="A8">
        <f> Abats disponibles marché FR</f>
        <v/>
      </c>
      <c r="B8" t="n">
        <v>267</v>
      </c>
    </row>
    <row r="9">
      <c r="A9" t="inlineStr">
        <is>
          <t>dont non comestibles (→ C3, équarrissage)</t>
        </is>
      </c>
      <c r="B9" t="n">
        <v>97</v>
      </c>
    </row>
    <row r="10">
      <c r="A10">
        <f> Abats COMESTIBLES</f>
        <v/>
      </c>
      <c r="B10" t="n">
        <v>170</v>
      </c>
    </row>
    <row r="11">
      <c r="A11" t="inlineStr">
        <is>
          <t xml:space="preserve">  Petfood</t>
        </is>
      </c>
      <c r="B11" t="n">
        <v>80</v>
      </c>
    </row>
    <row r="12">
      <c r="A12" t="inlineStr">
        <is>
          <t xml:space="preserve">  Charcuterie industrielle (PAT)</t>
        </is>
      </c>
      <c r="B12" t="n">
        <v>72</v>
      </c>
    </row>
    <row r="13">
      <c r="A13" t="inlineStr">
        <is>
          <t xml:space="preserve">  Charcuterie artisanale/fermière</t>
        </is>
      </c>
      <c r="B13" t="inlineStr">
        <is>
          <t>3 à 6</t>
        </is>
      </c>
    </row>
    <row r="14">
      <c r="A14" t="inlineStr">
        <is>
          <t xml:space="preserve">  Consommation des ménages</t>
        </is>
      </c>
      <c r="B14" t="n">
        <v>10</v>
      </c>
    </row>
    <row r="15">
      <c r="A15" t="inlineStr">
        <is>
          <t xml:space="preserve">  RHD</t>
        </is>
      </c>
      <c r="B15" t="n">
        <v>1</v>
      </c>
    </row>
    <row r="16">
      <c r="A16" t="inlineStr">
        <is>
          <t xml:space="preserve">  Opothérapie</t>
        </is>
      </c>
      <c r="B16" t="inlineStr">
        <is>
          <t>&lt; 1</t>
        </is>
      </c>
    </row>
    <row r="18">
      <c r="A18" s="4" t="inlineStr">
        <is>
          <t>Schéma p.30 « Circuits de valorisation des abats de porc (estimations 2011) ». Estimations Blézat, à prendre avec prudence.</t>
        </is>
      </c>
    </row>
    <row r="19">
      <c r="A19" s="4" t="inlineStr">
        <is>
          <t>https://www.franceagrimer.fr/sites/default/files/rdd/documents/ETU-VIA-2013-%20Valorisation%20du%205%C3%A8%20quartier%20%28version%20longue%29%20-%20Bl%C3%A9zat_2.pdf</t>
        </is>
      </c>
    </row>
    <row r="21">
      <c r="A21" t="inlineStr">
        <is>
          <t>▼ Capture(s) source (1) :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U7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Identifiant</t>
        </is>
      </c>
      <c r="B1" s="3" t="inlineStr">
        <is>
          <t>Origine</t>
        </is>
      </c>
      <c r="C1" s="3" t="inlineStr">
        <is>
          <t>Destination</t>
        </is>
      </c>
      <c r="D1" s="3" t="inlineStr">
        <is>
          <t>Equation d'égalité (eq = 0)</t>
        </is>
      </c>
      <c r="E1" s="3" t="inlineStr">
        <is>
          <t>Equation d'inégalité borne haute (eq &lt;= 0)</t>
        </is>
      </c>
      <c r="F1" s="3" t="inlineStr">
        <is>
          <t>Equation d'inégalité borne basse (eq &gt;= 0)</t>
        </is>
      </c>
      <c r="G1" s="3" t="inlineStr">
        <is>
          <t>Unité</t>
        </is>
      </c>
      <c r="H1" s="3" t="inlineStr">
        <is>
          <t>Filière</t>
        </is>
      </c>
      <c r="I1" s="3" t="inlineStr">
        <is>
          <t>Année</t>
        </is>
      </c>
      <c r="J1" s="3" t="inlineStr">
        <is>
          <t>Territoire</t>
        </is>
      </c>
      <c r="K1" s="3" t="inlineStr">
        <is>
          <t>Traduction</t>
        </is>
      </c>
      <c r="L1" s="3" t="inlineStr">
        <is>
          <t>Hypothèse</t>
        </is>
      </c>
      <c r="M1" s="3" t="inlineStr">
        <is>
          <t>Source</t>
        </is>
      </c>
      <c r="N1" s="3" t="inlineStr">
        <is>
          <t>Onglet source fichier Excel</t>
        </is>
      </c>
      <c r="O1" s="3" t="inlineStr">
        <is>
          <t>Type de donnée collectée</t>
        </is>
      </c>
      <c r="P1" s="3" t="inlineStr">
        <is>
          <t>Information collectée</t>
        </is>
      </c>
      <c r="Q1" s="3" t="inlineStr">
        <is>
          <t>Fiabilité des données</t>
        </is>
      </c>
      <c r="R1" s="3" t="inlineStr">
        <is>
          <t>Méthode</t>
        </is>
      </c>
      <c r="S1" s="3" t="inlineStr">
        <is>
          <t>Analyse des résultats</t>
        </is>
      </c>
      <c r="T1" s="3" t="inlineStr">
        <is>
          <t>Remarque</t>
        </is>
      </c>
      <c r="U1" s="3" t="inlineStr">
        <is>
          <t>Zone filière</t>
        </is>
      </c>
    </row>
    <row r="2">
      <c r="A2" t="n">
        <v>7</v>
      </c>
      <c r="B2" t="inlineStr">
        <is>
          <t>Abats comestibles</t>
        </is>
      </c>
      <c r="C2" t="inlineStr">
        <is>
          <t>Autres IAA</t>
        </is>
      </c>
      <c r="D2" t="n">
        <v>80</v>
      </c>
      <c r="G2" t="inlineStr">
        <is>
          <t>kt</t>
        </is>
      </c>
      <c r="H2" t="inlineStr">
        <is>
          <t>Viande porcine</t>
        </is>
      </c>
      <c r="I2" t="inlineStr">
        <is>
          <t>2015:2019:2023</t>
        </is>
      </c>
      <c r="J2" t="inlineStr">
        <is>
          <t>France entière</t>
        </is>
      </c>
      <c r="K2" t="inlineStr">
        <is>
          <t>Répartition abats comestibles (Blézat 2011) : Autres IAA - Petfood = 78 - 80</t>
        </is>
      </c>
      <c r="L2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N2" t="inlineStr">
        <is>
          <t>Débouchés abats - Blézat</t>
        </is>
      </c>
    </row>
    <row r="3">
      <c r="A3" t="n">
        <v>7</v>
      </c>
      <c r="B3" t="inlineStr">
        <is>
          <t>Abats comestibles</t>
        </is>
      </c>
      <c r="C3" t="inlineStr">
        <is>
          <t>Petfood</t>
        </is>
      </c>
      <c r="D3" t="n">
        <v>-78</v>
      </c>
      <c r="G3" t="inlineStr">
        <is>
          <t>kt</t>
        </is>
      </c>
      <c r="H3" t="inlineStr">
        <is>
          <t>Viande porcine</t>
        </is>
      </c>
      <c r="I3" t="inlineStr">
        <is>
          <t>2015:2019:2023</t>
        </is>
      </c>
      <c r="J3" t="inlineStr">
        <is>
          <t>France entière</t>
        </is>
      </c>
      <c r="K3" t="inlineStr">
        <is>
          <t>Répartition abats comestibles (Blézat 2011) : Autres IAA - Petfood = 78 - 80</t>
        </is>
      </c>
      <c r="L3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N3" t="inlineStr">
        <is>
          <t>Débouchés abats - Blézat</t>
        </is>
      </c>
    </row>
    <row r="4">
      <c r="A4" t="n">
        <v>8</v>
      </c>
      <c r="B4" t="inlineStr">
        <is>
          <t>Abats comestibles</t>
        </is>
      </c>
      <c r="C4" t="inlineStr">
        <is>
          <t>À domicile</t>
        </is>
      </c>
      <c r="D4" t="n">
        <v>80</v>
      </c>
      <c r="G4" t="inlineStr">
        <is>
          <t>kt</t>
        </is>
      </c>
      <c r="H4" t="inlineStr">
        <is>
          <t>Viande porcine</t>
        </is>
      </c>
      <c r="I4" t="inlineStr">
        <is>
          <t>2015:2019:2023</t>
        </is>
      </c>
      <c r="J4" t="inlineStr">
        <is>
          <t>France entière</t>
        </is>
      </c>
      <c r="K4" t="inlineStr">
        <is>
          <t>Répartition abats comestibles (Blézat 2011) : À domicile - Petfood = 10 - 80</t>
        </is>
      </c>
      <c r="L4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N4" t="inlineStr">
        <is>
          <t>Débouchés abats - Blézat</t>
        </is>
      </c>
    </row>
    <row r="5">
      <c r="A5" t="n">
        <v>8</v>
      </c>
      <c r="B5" t="inlineStr">
        <is>
          <t>Abats comestibles</t>
        </is>
      </c>
      <c r="C5" t="inlineStr">
        <is>
          <t>Petfood</t>
        </is>
      </c>
      <c r="D5" t="n">
        <v>-10</v>
      </c>
      <c r="G5" t="inlineStr">
        <is>
          <t>kt</t>
        </is>
      </c>
      <c r="H5" t="inlineStr">
        <is>
          <t>Viande porcine</t>
        </is>
      </c>
      <c r="I5" t="inlineStr">
        <is>
          <t>2015:2019:2023</t>
        </is>
      </c>
      <c r="J5" t="inlineStr">
        <is>
          <t>France entière</t>
        </is>
      </c>
      <c r="K5" t="inlineStr">
        <is>
          <t>Répartition abats comestibles (Blézat 2011) : À domicile - Petfood = 10 - 80</t>
        </is>
      </c>
      <c r="L5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N5" t="inlineStr">
        <is>
          <t>Débouchés abats - Blézat</t>
        </is>
      </c>
    </row>
    <row r="6">
      <c r="A6" t="n">
        <v>9</v>
      </c>
      <c r="B6" t="inlineStr">
        <is>
          <t>Abats comestibles</t>
        </is>
      </c>
      <c r="C6" t="inlineStr">
        <is>
          <t>RHD</t>
        </is>
      </c>
      <c r="D6" t="n">
        <v>80</v>
      </c>
      <c r="G6" t="inlineStr">
        <is>
          <t>kt</t>
        </is>
      </c>
      <c r="H6" t="inlineStr">
        <is>
          <t>Viande porcine</t>
        </is>
      </c>
      <c r="I6" t="inlineStr">
        <is>
          <t>2015:2019:2023</t>
        </is>
      </c>
      <c r="J6" t="inlineStr">
        <is>
          <t>France entière</t>
        </is>
      </c>
      <c r="K6" t="inlineStr">
        <is>
          <t>Répartition abats comestibles (Blézat 2011) : RHD - Petfood = 1 - 80</t>
        </is>
      </c>
      <c r="L6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N6" t="inlineStr">
        <is>
          <t>Débouchés abats - Blézat</t>
        </is>
      </c>
    </row>
    <row r="7">
      <c r="A7" t="n">
        <v>9</v>
      </c>
      <c r="B7" t="inlineStr">
        <is>
          <t>Abats comestibles</t>
        </is>
      </c>
      <c r="C7" t="inlineStr">
        <is>
          <t>Petfood</t>
        </is>
      </c>
      <c r="D7" t="n">
        <v>-1</v>
      </c>
      <c r="G7" t="inlineStr">
        <is>
          <t>kt</t>
        </is>
      </c>
      <c r="H7" t="inlineStr">
        <is>
          <t>Viande porcine</t>
        </is>
      </c>
      <c r="I7" t="inlineStr">
        <is>
          <t>2015:2019:2023</t>
        </is>
      </c>
      <c r="J7" t="inlineStr">
        <is>
          <t>France entière</t>
        </is>
      </c>
      <c r="K7" t="inlineStr">
        <is>
          <t>Répartition abats comestibles (Blézat 2011) : RHD - Petfood = 1 - 80</t>
        </is>
      </c>
      <c r="L7" t="inlineStr">
        <is>
          <t>Répartition des débouchés des ABATS COMESTIBLES selon l'étude Blézat « Valorisation du 5e quartier » (FranceAgriMer, base 2011, schéma porc p.30), calculée sur les 170 kt d'abats COMESTIBLES disponibles sur le marché FR (= 267 total − 97 non comestibles, ces derniers déjà comptés dans le C3). Petfood 80 ; charcuterie + opothérapie → Autres IAA 78 ; consommation des ménages → à domicile 10 ; RHD 1.</t>
        </is>
      </c>
      <c r="N7" t="inlineStr">
        <is>
          <t>Débouchés abats - Blézat</t>
        </is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S78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Origine</t>
        </is>
      </c>
      <c r="B1" s="3" t="inlineStr">
        <is>
          <t>Destination</t>
        </is>
      </c>
      <c r="C1" s="3" t="inlineStr">
        <is>
          <t>Valeur</t>
        </is>
      </c>
      <c r="D1" s="3" t="inlineStr">
        <is>
          <t>Incertitude</t>
        </is>
      </c>
      <c r="E1" s="3" t="inlineStr">
        <is>
          <t>Unité</t>
        </is>
      </c>
      <c r="F1" s="3" t="inlineStr">
        <is>
          <t>Filière</t>
        </is>
      </c>
      <c r="G1" s="3" t="inlineStr">
        <is>
          <t>Année</t>
        </is>
      </c>
      <c r="H1" s="3" t="inlineStr">
        <is>
          <t>Territoire</t>
        </is>
      </c>
      <c r="I1" s="3" t="inlineStr">
        <is>
          <t>Traduction</t>
        </is>
      </c>
      <c r="J1" s="3" t="inlineStr">
        <is>
          <t>Hypothèse</t>
        </is>
      </c>
      <c r="K1" s="3" t="inlineStr">
        <is>
          <t>Source</t>
        </is>
      </c>
      <c r="L1" s="3" t="inlineStr">
        <is>
          <t>Onglet source fichier Excel</t>
        </is>
      </c>
      <c r="M1" s="3" t="inlineStr">
        <is>
          <t>Type de donnée collectée</t>
        </is>
      </c>
      <c r="N1" s="3" t="inlineStr">
        <is>
          <t>Information collectée</t>
        </is>
      </c>
      <c r="O1" s="3" t="inlineStr">
        <is>
          <t>Fiabilité des données</t>
        </is>
      </c>
      <c r="P1" s="3" t="inlineStr">
        <is>
          <t>Méthode</t>
        </is>
      </c>
      <c r="Q1" s="3" t="inlineStr">
        <is>
          <t>Analyse des résultats</t>
        </is>
      </c>
      <c r="R1" s="3" t="inlineStr">
        <is>
          <t>Remarque</t>
        </is>
      </c>
      <c r="S1" s="3" t="inlineStr">
        <is>
          <t>Zone filière</t>
        </is>
      </c>
    </row>
    <row r="2">
      <c r="A2" t="inlineStr">
        <is>
          <t>C3 et alimentaire</t>
        </is>
      </c>
      <c r="B2" t="inlineStr">
        <is>
          <t>Traitement thermique C3 et alimentaire</t>
        </is>
      </c>
      <c r="E2" t="inlineStr">
        <is>
          <t>kt</t>
        </is>
      </c>
      <c r="F2" t="inlineStr">
        <is>
          <t>Viande porcine</t>
        </is>
      </c>
      <c r="G2" t="n">
        <v>2015</v>
      </c>
      <c r="H2" t="inlineStr">
        <is>
          <t>France entière</t>
        </is>
      </c>
      <c r="I2" t="inlineStr">
        <is>
          <t>C3 → équarrissage 2015 (bilan)</t>
        </is>
      </c>
      <c r="O2" t="inlineStr">
        <is>
          <t>Probable</t>
        </is>
      </c>
      <c r="P2" t="inlineStr">
        <is>
          <t>Données déterminées</t>
        </is>
      </c>
    </row>
    <row r="3">
      <c r="A3" t="inlineStr">
        <is>
          <t>C2 et matières stercoraires</t>
        </is>
      </c>
      <c r="B3" t="inlineStr">
        <is>
          <t>Traitement thermique C2</t>
        </is>
      </c>
      <c r="E3" t="inlineStr">
        <is>
          <t>kt</t>
        </is>
      </c>
      <c r="F3" t="inlineStr">
        <is>
          <t>Viande porcine</t>
        </is>
      </c>
      <c r="G3" t="n">
        <v>2015</v>
      </c>
      <c r="H3" t="inlineStr">
        <is>
          <t>France entière</t>
        </is>
      </c>
      <c r="I3" t="inlineStr">
        <is>
          <t>C2 → équarrissage 2015 (bilan)</t>
        </is>
      </c>
      <c r="O3" t="inlineStr">
        <is>
          <t>Probable</t>
        </is>
      </c>
      <c r="P3" t="inlineStr">
        <is>
          <t>Données déterminées</t>
        </is>
      </c>
    </row>
    <row r="4">
      <c r="A4" t="inlineStr">
        <is>
          <t>Traitement thermique C3 et alimentaire</t>
        </is>
      </c>
      <c r="B4" t="inlineStr">
        <is>
          <t>Protéines animales transformées</t>
        </is>
      </c>
      <c r="E4" t="inlineStr">
        <is>
          <t>kt</t>
        </is>
      </c>
      <c r="F4" t="inlineStr">
        <is>
          <t>Viande porcine</t>
        </is>
      </c>
      <c r="G4" t="n">
        <v>2015</v>
      </c>
      <c r="H4" t="inlineStr">
        <is>
          <t>France entière</t>
        </is>
      </c>
      <c r="I4" t="inlineStr">
        <is>
          <t>équarrissage C3 → PAT 2015 (bilan)</t>
        </is>
      </c>
      <c r="O4" t="inlineStr">
        <is>
          <t>Approximative</t>
        </is>
      </c>
      <c r="P4" t="inlineStr">
        <is>
          <t>Données déterminées</t>
        </is>
      </c>
    </row>
    <row r="5">
      <c r="A5" t="inlineStr">
        <is>
          <t>Traitement thermique C3 et alimentaire</t>
        </is>
      </c>
      <c r="B5" t="inlineStr">
        <is>
          <t>Corps gras animaux</t>
        </is>
      </c>
      <c r="E5" t="inlineStr">
        <is>
          <t>kt</t>
        </is>
      </c>
      <c r="F5" t="inlineStr">
        <is>
          <t>Viande porcine</t>
        </is>
      </c>
      <c r="G5" t="n">
        <v>2015</v>
      </c>
      <c r="H5" t="inlineStr">
        <is>
          <t>France entière</t>
        </is>
      </c>
      <c r="I5" t="inlineStr">
        <is>
          <t>équarrissage C3 → CGA 2015 (bilan)</t>
        </is>
      </c>
      <c r="O5" t="inlineStr">
        <is>
          <t>Approximative</t>
        </is>
      </c>
      <c r="P5" t="inlineStr">
        <is>
          <t>Données déterminées</t>
        </is>
      </c>
    </row>
    <row r="6">
      <c r="A6" t="inlineStr">
        <is>
          <t>Traitement thermique C3 et alimentaire</t>
        </is>
      </c>
      <c r="B6" t="inlineStr">
        <is>
          <t>Eau - traitement thermique</t>
        </is>
      </c>
      <c r="E6" t="inlineStr">
        <is>
          <t>kt</t>
        </is>
      </c>
      <c r="F6" t="inlineStr">
        <is>
          <t>Viande porcine</t>
        </is>
      </c>
      <c r="G6" t="n">
        <v>2015</v>
      </c>
      <c r="H6" t="inlineStr">
        <is>
          <t>France entière</t>
        </is>
      </c>
      <c r="I6" t="inlineStr">
        <is>
          <t>Eau évaporée équarr. C3 2015 (reliquat)</t>
        </is>
      </c>
      <c r="O6" t="inlineStr">
        <is>
          <t>Indicative</t>
        </is>
      </c>
      <c r="P6" t="inlineStr">
        <is>
          <t>Données déterminées</t>
        </is>
      </c>
    </row>
    <row r="7">
      <c r="A7" t="inlineStr">
        <is>
          <t>Traitement thermique C2</t>
        </is>
      </c>
      <c r="B7" t="inlineStr">
        <is>
          <t>Farines animales</t>
        </is>
      </c>
      <c r="E7" t="inlineStr">
        <is>
          <t>kt</t>
        </is>
      </c>
      <c r="F7" t="inlineStr">
        <is>
          <t>Viande porcine</t>
        </is>
      </c>
      <c r="G7" t="n">
        <v>2015</v>
      </c>
      <c r="H7" t="inlineStr">
        <is>
          <t>France entière</t>
        </is>
      </c>
      <c r="I7" t="inlineStr">
        <is>
          <t>équarrissage C2 → farines 2015 (bilan)</t>
        </is>
      </c>
      <c r="O7" t="inlineStr">
        <is>
          <t>Approximative</t>
        </is>
      </c>
      <c r="P7" t="inlineStr">
        <is>
          <t>Données déterminées</t>
        </is>
      </c>
    </row>
    <row r="8">
      <c r="A8" t="inlineStr">
        <is>
          <t>Traitement thermique C2</t>
        </is>
      </c>
      <c r="B8" t="inlineStr">
        <is>
          <t>Graisses animales</t>
        </is>
      </c>
      <c r="E8" t="inlineStr">
        <is>
          <t>kt</t>
        </is>
      </c>
      <c r="F8" t="inlineStr">
        <is>
          <t>Viande porcine</t>
        </is>
      </c>
      <c r="G8" t="n">
        <v>2015</v>
      </c>
      <c r="H8" t="inlineStr">
        <is>
          <t>France entière</t>
        </is>
      </c>
      <c r="I8" t="inlineStr">
        <is>
          <t>équarrissage C2 → graisses 2015 (bilan)</t>
        </is>
      </c>
      <c r="O8" t="inlineStr">
        <is>
          <t>Approximative</t>
        </is>
      </c>
      <c r="P8" t="inlineStr">
        <is>
          <t>Données déterminées</t>
        </is>
      </c>
    </row>
    <row r="9">
      <c r="A9" t="inlineStr">
        <is>
          <t>Traitement thermique C2</t>
        </is>
      </c>
      <c r="B9" t="inlineStr">
        <is>
          <t>Eau - traitement thermique</t>
        </is>
      </c>
      <c r="E9" t="inlineStr">
        <is>
          <t>kt</t>
        </is>
      </c>
      <c r="F9" t="inlineStr">
        <is>
          <t>Viande porcine</t>
        </is>
      </c>
      <c r="G9" t="n">
        <v>2015</v>
      </c>
      <c r="H9" t="inlineStr">
        <is>
          <t>France entière</t>
        </is>
      </c>
      <c r="I9" t="inlineStr">
        <is>
          <t>Eau évaporée équarr. C2 2015 (reliquat)</t>
        </is>
      </c>
      <c r="O9" t="inlineStr">
        <is>
          <t>Indicative</t>
        </is>
      </c>
      <c r="P9" t="inlineStr">
        <is>
          <t>Données déterminées</t>
        </is>
      </c>
    </row>
    <row r="10">
      <c r="A10" t="inlineStr">
        <is>
          <t>Protéines animales transformées</t>
        </is>
      </c>
      <c r="B10" t="inlineStr">
        <is>
          <t>Autres IAA</t>
        </is>
      </c>
      <c r="C10" t="n">
        <v>4.18</v>
      </c>
      <c r="E10" t="inlineStr">
        <is>
          <t>kt</t>
        </is>
      </c>
      <c r="F10" t="inlineStr">
        <is>
          <t>Viande porcine</t>
        </is>
      </c>
      <c r="G10" t="n">
        <v>2015</v>
      </c>
      <c r="H10" t="inlineStr">
        <is>
          <t>France entière</t>
        </is>
      </c>
      <c r="I10" t="inlineStr">
        <is>
          <t>PAT → Autres IAA 2015 (= SIFCO × part porc C3)</t>
        </is>
      </c>
      <c r="J10" t="inlineStr">
        <is>
          <t>Consommations des coproduits transformés = part porcine (dans C3 ou C1+C2) × volume SIFCO total du débouché.</t>
        </is>
      </c>
      <c r="K10" t="inlineStr">
        <is>
          <t>SIFCO</t>
        </is>
      </c>
      <c r="L10" t="inlineStr">
        <is>
          <t>Coproduits - SIFCO</t>
        </is>
      </c>
      <c r="M10" t="inlineStr">
        <is>
          <t>Répartition</t>
        </is>
      </c>
      <c r="O10" t="inlineStr">
        <is>
          <t>Indicative</t>
        </is>
      </c>
      <c r="P10" t="inlineStr">
        <is>
          <t>Données collectées</t>
        </is>
      </c>
    </row>
    <row r="11">
      <c r="A11" t="inlineStr">
        <is>
          <t>Protéines animales transformées</t>
        </is>
      </c>
      <c r="B11" t="inlineStr">
        <is>
          <t>Alimentation animale rente</t>
        </is>
      </c>
      <c r="C11" t="n">
        <v>4.94</v>
      </c>
      <c r="E11" t="inlineStr">
        <is>
          <t>kt</t>
        </is>
      </c>
      <c r="F11" t="inlineStr">
        <is>
          <t>Viande porcine</t>
        </is>
      </c>
      <c r="G11" t="n">
        <v>2015</v>
      </c>
      <c r="H11" t="inlineStr">
        <is>
          <t>France entière</t>
        </is>
      </c>
      <c r="I11" t="inlineStr">
        <is>
          <t>PAT → Alimentation animale rente 2015 (= SIFCO × part porc C3)</t>
        </is>
      </c>
      <c r="J11" t="inlineStr">
        <is>
          <t>Consommations des coproduits transformés = part porcine (dans C3 ou C1+C2) × volume SIFCO total du débouché.</t>
        </is>
      </c>
      <c r="K11" t="inlineStr">
        <is>
          <t>SIFCO</t>
        </is>
      </c>
      <c r="L11" t="inlineStr">
        <is>
          <t>Coproduits - SIFCO</t>
        </is>
      </c>
      <c r="M11" t="inlineStr">
        <is>
          <t>Répartition</t>
        </is>
      </c>
      <c r="O11" t="inlineStr">
        <is>
          <t>Indicative</t>
        </is>
      </c>
      <c r="P11" t="inlineStr">
        <is>
          <t>Données collectées</t>
        </is>
      </c>
    </row>
    <row r="12">
      <c r="A12" t="inlineStr">
        <is>
          <t>Protéines animales transformées</t>
        </is>
      </c>
      <c r="B12" t="inlineStr">
        <is>
          <t>Petfood</t>
        </is>
      </c>
      <c r="C12" t="n">
        <v>76.65000000000001</v>
      </c>
      <c r="E12" t="inlineStr">
        <is>
          <t>kt</t>
        </is>
      </c>
      <c r="F12" t="inlineStr">
        <is>
          <t>Viande porcine</t>
        </is>
      </c>
      <c r="G12" t="n">
        <v>2015</v>
      </c>
      <c r="H12" t="inlineStr">
        <is>
          <t>France entière</t>
        </is>
      </c>
      <c r="I12" t="inlineStr">
        <is>
          <t>PAT → Petfood 2015 (= SIFCO × part porc C3)</t>
        </is>
      </c>
      <c r="J12" t="inlineStr">
        <is>
          <t>Consommations des coproduits transformés = part porcine (dans C3 ou C1+C2) × volume SIFCO total du débouché.</t>
        </is>
      </c>
      <c r="K12" t="inlineStr">
        <is>
          <t>SIFCO</t>
        </is>
      </c>
      <c r="L12" t="inlineStr">
        <is>
          <t>Coproduits - SIFCO</t>
        </is>
      </c>
      <c r="M12" t="inlineStr">
        <is>
          <t>Répartition</t>
        </is>
      </c>
      <c r="O12" t="inlineStr">
        <is>
          <t>Indicative</t>
        </is>
      </c>
      <c r="P12" t="inlineStr">
        <is>
          <t>Données collectées</t>
        </is>
      </c>
    </row>
    <row r="13">
      <c r="A13" t="inlineStr">
        <is>
          <t>Protéines animales transformées</t>
        </is>
      </c>
      <c r="B13" t="inlineStr">
        <is>
          <t>Énergie</t>
        </is>
      </c>
      <c r="C13" t="n">
        <v>0.34</v>
      </c>
      <c r="E13" t="inlineStr">
        <is>
          <t>kt</t>
        </is>
      </c>
      <c r="F13" t="inlineStr">
        <is>
          <t>Viande porcine</t>
        </is>
      </c>
      <c r="G13" t="n">
        <v>2015</v>
      </c>
      <c r="H13" t="inlineStr">
        <is>
          <t>France entière</t>
        </is>
      </c>
      <c r="I13" t="inlineStr">
        <is>
          <t>PAT → Énergie 2015 (= SIFCO × part porc C3)</t>
        </is>
      </c>
      <c r="J13" t="inlineStr">
        <is>
          <t>Consommations des coproduits transformés = part porcine (dans C3 ou C1+C2) × volume SIFCO total du débouché.</t>
        </is>
      </c>
      <c r="K13" t="inlineStr">
        <is>
          <t>SIFCO</t>
        </is>
      </c>
      <c r="L13" t="inlineStr">
        <is>
          <t>Coproduits - SIFCO</t>
        </is>
      </c>
      <c r="M13" t="inlineStr">
        <is>
          <t>Répartition</t>
        </is>
      </c>
      <c r="O13" t="inlineStr">
        <is>
          <t>Indicative</t>
        </is>
      </c>
      <c r="P13" t="inlineStr">
        <is>
          <t>Données collectées</t>
        </is>
      </c>
    </row>
    <row r="14">
      <c r="A14" t="inlineStr">
        <is>
          <t>Protéines animales transformées</t>
        </is>
      </c>
      <c r="B14" t="inlineStr">
        <is>
          <t>Fertilisation</t>
        </is>
      </c>
      <c r="C14" t="n">
        <v>4.55</v>
      </c>
      <c r="E14" t="inlineStr">
        <is>
          <t>kt</t>
        </is>
      </c>
      <c r="F14" t="inlineStr">
        <is>
          <t>Viande porcine</t>
        </is>
      </c>
      <c r="G14" t="n">
        <v>2015</v>
      </c>
      <c r="H14" t="inlineStr">
        <is>
          <t>France entière</t>
        </is>
      </c>
      <c r="I14" t="inlineStr">
        <is>
          <t>PAT → Fertilisation 2015 (= SIFCO × part porc C3)</t>
        </is>
      </c>
      <c r="J14" t="inlineStr">
        <is>
          <t>Consommations des coproduits transformés = part porcine (dans C3 ou C1+C2) × volume SIFCO total du débouché.</t>
        </is>
      </c>
      <c r="K14" t="inlineStr">
        <is>
          <t>SIFCO</t>
        </is>
      </c>
      <c r="L14" t="inlineStr">
        <is>
          <t>Coproduits - SIFCO</t>
        </is>
      </c>
      <c r="M14" t="inlineStr">
        <is>
          <t>Répartition</t>
        </is>
      </c>
      <c r="O14" t="inlineStr">
        <is>
          <t>Indicative</t>
        </is>
      </c>
      <c r="P14" t="inlineStr">
        <is>
          <t>Données collectées</t>
        </is>
      </c>
    </row>
    <row r="15">
      <c r="A15" t="inlineStr">
        <is>
          <t>Protéines animales transformées</t>
        </is>
      </c>
      <c r="B15" t="inlineStr">
        <is>
          <t>Autres industries</t>
        </is>
      </c>
      <c r="C15" t="n">
        <v>0.33</v>
      </c>
      <c r="E15" t="inlineStr">
        <is>
          <t>kt</t>
        </is>
      </c>
      <c r="F15" t="inlineStr">
        <is>
          <t>Viande porcine</t>
        </is>
      </c>
      <c r="G15" t="n">
        <v>2015</v>
      </c>
      <c r="H15" t="inlineStr">
        <is>
          <t>France entière</t>
        </is>
      </c>
      <c r="I15" t="inlineStr">
        <is>
          <t>PAT → Autres industries 2015 (= SIFCO × part porc C3)</t>
        </is>
      </c>
      <c r="J15" t="inlineStr">
        <is>
          <t>Consommations des coproduits transformés = part porcine (dans C3 ou C1+C2) × volume SIFCO total du débouché.</t>
        </is>
      </c>
      <c r="K15" t="inlineStr">
        <is>
          <t>SIFCO</t>
        </is>
      </c>
      <c r="L15" t="inlineStr">
        <is>
          <t>Coproduits - SIFCO</t>
        </is>
      </c>
      <c r="M15" t="inlineStr">
        <is>
          <t>Répartition</t>
        </is>
      </c>
      <c r="O15" t="inlineStr">
        <is>
          <t>Indicative</t>
        </is>
      </c>
      <c r="P15" t="inlineStr">
        <is>
          <t>Données collectées</t>
        </is>
      </c>
    </row>
    <row r="16">
      <c r="A16" t="inlineStr">
        <is>
          <t>Corps gras animaux</t>
        </is>
      </c>
      <c r="B16" t="inlineStr">
        <is>
          <t>À domicile</t>
        </is>
      </c>
      <c r="C16" t="n">
        <v>3.25</v>
      </c>
      <c r="E16" t="inlineStr">
        <is>
          <t>kt</t>
        </is>
      </c>
      <c r="F16" t="inlineStr">
        <is>
          <t>Viande porcine</t>
        </is>
      </c>
      <c r="G16" t="n">
        <v>2015</v>
      </c>
      <c r="H16" t="inlineStr">
        <is>
          <t>France entière</t>
        </is>
      </c>
      <c r="I16" t="inlineStr">
        <is>
          <t>CGA → À domicile 2015 (saindoux-graisse comestible) (= SIFCO × part porc C3)</t>
        </is>
      </c>
      <c r="J16" t="inlineStr">
        <is>
          <t>Consommations des coproduits transformés = part porcine (dans C3 ou C1+C2) × volume SIFCO total du débouché.</t>
        </is>
      </c>
      <c r="K16" t="inlineStr">
        <is>
          <t>SIFCO</t>
        </is>
      </c>
      <c r="L16" t="inlineStr">
        <is>
          <t>Coproduits - SIFCO</t>
        </is>
      </c>
      <c r="M16" t="inlineStr">
        <is>
          <t>Répartition</t>
        </is>
      </c>
      <c r="O16" t="inlineStr">
        <is>
          <t>Approximative</t>
        </is>
      </c>
      <c r="P16" t="inlineStr">
        <is>
          <t>Données collectées</t>
        </is>
      </c>
    </row>
    <row r="17">
      <c r="A17" t="inlineStr">
        <is>
          <t>Corps gras animaux</t>
        </is>
      </c>
      <c r="B17" t="inlineStr">
        <is>
          <t>Alimentation animale rente</t>
        </is>
      </c>
      <c r="C17" t="n">
        <v>5.9</v>
      </c>
      <c r="E17" t="inlineStr">
        <is>
          <t>kt</t>
        </is>
      </c>
      <c r="F17" t="inlineStr">
        <is>
          <t>Viande porcine</t>
        </is>
      </c>
      <c r="G17" t="n">
        <v>2015</v>
      </c>
      <c r="H17" t="inlineStr">
        <is>
          <t>France entière</t>
        </is>
      </c>
      <c r="I17" t="inlineStr">
        <is>
          <t>CGA → Alimentation animale rente 2015 (= SIFCO × part porc C3)</t>
        </is>
      </c>
      <c r="J17" t="inlineStr">
        <is>
          <t>Consommations des coproduits transformés = part porcine (dans C3 ou C1+C2) × volume SIFCO total du débouché.</t>
        </is>
      </c>
      <c r="K17" t="inlineStr">
        <is>
          <t>SIFCO</t>
        </is>
      </c>
      <c r="L17" t="inlineStr">
        <is>
          <t>Coproduits - SIFCO</t>
        </is>
      </c>
      <c r="M17" t="inlineStr">
        <is>
          <t>Répartition</t>
        </is>
      </c>
      <c r="O17" t="inlineStr">
        <is>
          <t>Indicative</t>
        </is>
      </c>
      <c r="P17" t="inlineStr">
        <is>
          <t>Données collectées</t>
        </is>
      </c>
    </row>
    <row r="18">
      <c r="A18" t="inlineStr">
        <is>
          <t>Corps gras animaux</t>
        </is>
      </c>
      <c r="B18" t="inlineStr">
        <is>
          <t>Petfood</t>
        </is>
      </c>
      <c r="C18" t="n">
        <v>3.43</v>
      </c>
      <c r="E18" t="inlineStr">
        <is>
          <t>kt</t>
        </is>
      </c>
      <c r="F18" t="inlineStr">
        <is>
          <t>Viande porcine</t>
        </is>
      </c>
      <c r="G18" t="n">
        <v>2015</v>
      </c>
      <c r="H18" t="inlineStr">
        <is>
          <t>France entière</t>
        </is>
      </c>
      <c r="I18" t="inlineStr">
        <is>
          <t>CGA → Petfood 2015 (= SIFCO × part porc C3)</t>
        </is>
      </c>
      <c r="J18" t="inlineStr">
        <is>
          <t>Consommations des coproduits transformés = part porcine (dans C3 ou C1+C2) × volume SIFCO total du débouché.</t>
        </is>
      </c>
      <c r="K18" t="inlineStr">
        <is>
          <t>SIFCO</t>
        </is>
      </c>
      <c r="L18" t="inlineStr">
        <is>
          <t>Coproduits - SIFCO</t>
        </is>
      </c>
      <c r="M18" t="inlineStr">
        <is>
          <t>Répartition</t>
        </is>
      </c>
      <c r="O18" t="inlineStr">
        <is>
          <t>Indicative</t>
        </is>
      </c>
      <c r="P18" t="inlineStr">
        <is>
          <t>Données collectées</t>
        </is>
      </c>
    </row>
    <row r="19">
      <c r="A19" t="inlineStr">
        <is>
          <t>Corps gras animaux</t>
        </is>
      </c>
      <c r="B19" t="inlineStr">
        <is>
          <t>Énergie</t>
        </is>
      </c>
      <c r="C19" t="n">
        <v>3.29</v>
      </c>
      <c r="E19" t="inlineStr">
        <is>
          <t>kt</t>
        </is>
      </c>
      <c r="F19" t="inlineStr">
        <is>
          <t>Viande porcine</t>
        </is>
      </c>
      <c r="G19" t="n">
        <v>2015</v>
      </c>
      <c r="H19" t="inlineStr">
        <is>
          <t>France entière</t>
        </is>
      </c>
      <c r="I19" t="inlineStr">
        <is>
          <t>CGA → Énergie 2015 (= SIFCO × part porc C3)</t>
        </is>
      </c>
      <c r="J19" t="inlineStr">
        <is>
          <t>Consommations des coproduits transformés = part porcine (dans C3 ou C1+C2) × volume SIFCO total du débouché.</t>
        </is>
      </c>
      <c r="K19" t="inlineStr">
        <is>
          <t>SIFCO</t>
        </is>
      </c>
      <c r="L19" t="inlineStr">
        <is>
          <t>Coproduits - SIFCO</t>
        </is>
      </c>
      <c r="M19" t="inlineStr">
        <is>
          <t>Répartition</t>
        </is>
      </c>
      <c r="O19" t="inlineStr">
        <is>
          <t>Indicative</t>
        </is>
      </c>
      <c r="P19" t="inlineStr">
        <is>
          <t>Données collectées</t>
        </is>
      </c>
    </row>
    <row r="20">
      <c r="A20" t="inlineStr">
        <is>
          <t>Corps gras animaux</t>
        </is>
      </c>
      <c r="B20" t="inlineStr">
        <is>
          <t>Autres industries</t>
        </is>
      </c>
      <c r="C20" t="n">
        <v>13.53</v>
      </c>
      <c r="E20" t="inlineStr">
        <is>
          <t>kt</t>
        </is>
      </c>
      <c r="F20" t="inlineStr">
        <is>
          <t>Viande porcine</t>
        </is>
      </c>
      <c r="G20" t="n">
        <v>2015</v>
      </c>
      <c r="H20" t="inlineStr">
        <is>
          <t>France entière</t>
        </is>
      </c>
      <c r="I20" t="inlineStr">
        <is>
          <t>CGA → Autres industries 2015 (= SIFCO × part porc C3)</t>
        </is>
      </c>
      <c r="J20" t="inlineStr">
        <is>
          <t>Consommations des coproduits transformés = part porcine (dans C3 ou C1+C2) × volume SIFCO total du débouché.</t>
        </is>
      </c>
      <c r="K20" t="inlineStr">
        <is>
          <t>SIFCO</t>
        </is>
      </c>
      <c r="L20" t="inlineStr">
        <is>
          <t>Coproduits - SIFCO</t>
        </is>
      </c>
      <c r="M20" t="inlineStr">
        <is>
          <t>Répartition</t>
        </is>
      </c>
      <c r="O20" t="inlineStr">
        <is>
          <t>Indicative</t>
        </is>
      </c>
      <c r="P20" t="inlineStr">
        <is>
          <t>Données collectées</t>
        </is>
      </c>
    </row>
    <row r="21">
      <c r="A21" t="inlineStr">
        <is>
          <t>Farines animales</t>
        </is>
      </c>
      <c r="B21" t="inlineStr">
        <is>
          <t>Énergie</t>
        </is>
      </c>
      <c r="C21" t="n">
        <v>33.73</v>
      </c>
      <c r="E21" t="inlineStr">
        <is>
          <t>kt</t>
        </is>
      </c>
      <c r="F21" t="inlineStr">
        <is>
          <t>Viande porcine</t>
        </is>
      </c>
      <c r="G21" t="n">
        <v>2015</v>
      </c>
      <c r="H21" t="inlineStr">
        <is>
          <t>France entière</t>
        </is>
      </c>
      <c r="I21" t="inlineStr">
        <is>
          <t>Farines → Énergie 2015 (= SIFCO × part porc C1+C2)</t>
        </is>
      </c>
      <c r="J21" t="inlineStr">
        <is>
          <t>Consommations des coproduits transformés = part porcine (dans C3 ou C1+C2) × volume SIFCO total du débouché.</t>
        </is>
      </c>
      <c r="K21" t="inlineStr">
        <is>
          <t>SIFCO</t>
        </is>
      </c>
      <c r="L21" t="inlineStr">
        <is>
          <t>Coproduits - SIFCO</t>
        </is>
      </c>
      <c r="M21" t="inlineStr">
        <is>
          <t>Répartition</t>
        </is>
      </c>
      <c r="O21" t="inlineStr">
        <is>
          <t>Indicative</t>
        </is>
      </c>
      <c r="P21" t="inlineStr">
        <is>
          <t>Données collectées</t>
        </is>
      </c>
    </row>
    <row r="22">
      <c r="A22" t="inlineStr">
        <is>
          <t>Farines animales</t>
        </is>
      </c>
      <c r="B22" t="inlineStr">
        <is>
          <t>Fertilisation</t>
        </is>
      </c>
      <c r="C22" t="n">
        <v>9.93</v>
      </c>
      <c r="E22" t="inlineStr">
        <is>
          <t>kt</t>
        </is>
      </c>
      <c r="F22" t="inlineStr">
        <is>
          <t>Viande porcine</t>
        </is>
      </c>
      <c r="G22" t="n">
        <v>2015</v>
      </c>
      <c r="H22" t="inlineStr">
        <is>
          <t>France entière</t>
        </is>
      </c>
      <c r="I22" t="inlineStr">
        <is>
          <t>Farines → Fertilisation 2015 (= SIFCO × part porc C1+C2)</t>
        </is>
      </c>
      <c r="J22" t="inlineStr">
        <is>
          <t>Consommations des coproduits transformés = part porcine (dans C3 ou C1+C2) × volume SIFCO total du débouché.</t>
        </is>
      </c>
      <c r="K22" t="inlineStr">
        <is>
          <t>SIFCO</t>
        </is>
      </c>
      <c r="L22" t="inlineStr">
        <is>
          <t>Coproduits - SIFCO</t>
        </is>
      </c>
      <c r="M22" t="inlineStr">
        <is>
          <t>Répartition</t>
        </is>
      </c>
      <c r="O22" t="inlineStr">
        <is>
          <t>Indicative</t>
        </is>
      </c>
      <c r="P22" t="inlineStr">
        <is>
          <t>Données collectées</t>
        </is>
      </c>
    </row>
    <row r="23">
      <c r="A23" t="inlineStr">
        <is>
          <t>Graisses animales</t>
        </is>
      </c>
      <c r="B23" t="inlineStr">
        <is>
          <t>Énergie</t>
        </is>
      </c>
      <c r="C23" t="n">
        <v>23</v>
      </c>
      <c r="E23" t="inlineStr">
        <is>
          <t>kt</t>
        </is>
      </c>
      <c r="F23" t="inlineStr">
        <is>
          <t>Viande porcine</t>
        </is>
      </c>
      <c r="G23" t="n">
        <v>2015</v>
      </c>
      <c r="H23" t="inlineStr">
        <is>
          <t>France entière</t>
        </is>
      </c>
      <c r="I23" t="inlineStr">
        <is>
          <t>Graisses → Énergie 2015 (= SIFCO × part porc C1+C2)</t>
        </is>
      </c>
      <c r="J23" t="inlineStr">
        <is>
          <t>Consommations des coproduits transformés = part porcine (dans C3 ou C1+C2) × volume SIFCO total du débouché.</t>
        </is>
      </c>
      <c r="K23" t="inlineStr">
        <is>
          <t>SIFCO</t>
        </is>
      </c>
      <c r="L23" t="inlineStr">
        <is>
          <t>Coproduits - SIFCO</t>
        </is>
      </c>
      <c r="M23" t="inlineStr">
        <is>
          <t>Répartition</t>
        </is>
      </c>
      <c r="O23" t="inlineStr">
        <is>
          <t>Indicative</t>
        </is>
      </c>
      <c r="P23" t="inlineStr">
        <is>
          <t>Données collectées</t>
        </is>
      </c>
    </row>
    <row r="24">
      <c r="A24" t="inlineStr">
        <is>
          <t>C3 et alimentaire</t>
        </is>
      </c>
      <c r="B24" t="inlineStr">
        <is>
          <t>Traitement thermique C3 et alimentaire</t>
        </is>
      </c>
      <c r="E24" t="inlineStr">
        <is>
          <t>kt</t>
        </is>
      </c>
      <c r="F24" t="inlineStr">
        <is>
          <t>Viande porcine</t>
        </is>
      </c>
      <c r="G24" t="n">
        <v>2019</v>
      </c>
      <c r="H24" t="inlineStr">
        <is>
          <t>France entière</t>
        </is>
      </c>
      <c r="I24" t="inlineStr">
        <is>
          <t>C3 → équarrissage 2019 (bilan)</t>
        </is>
      </c>
      <c r="O24" t="inlineStr">
        <is>
          <t>Probable</t>
        </is>
      </c>
      <c r="P24" t="inlineStr">
        <is>
          <t>Données déterminées</t>
        </is>
      </c>
    </row>
    <row r="25">
      <c r="A25" t="inlineStr">
        <is>
          <t>C2 et matières stercoraires</t>
        </is>
      </c>
      <c r="B25" t="inlineStr">
        <is>
          <t>Traitement thermique C2</t>
        </is>
      </c>
      <c r="E25" t="inlineStr">
        <is>
          <t>kt</t>
        </is>
      </c>
      <c r="F25" t="inlineStr">
        <is>
          <t>Viande porcine</t>
        </is>
      </c>
      <c r="G25" t="n">
        <v>2019</v>
      </c>
      <c r="H25" t="inlineStr">
        <is>
          <t>France entière</t>
        </is>
      </c>
      <c r="I25" t="inlineStr">
        <is>
          <t>C2 → équarrissage 2019 (bilan)</t>
        </is>
      </c>
      <c r="O25" t="inlineStr">
        <is>
          <t>Probable</t>
        </is>
      </c>
      <c r="P25" t="inlineStr">
        <is>
          <t>Données déterminées</t>
        </is>
      </c>
    </row>
    <row r="26">
      <c r="A26" t="inlineStr">
        <is>
          <t>Traitement thermique C3 et alimentaire</t>
        </is>
      </c>
      <c r="B26" t="inlineStr">
        <is>
          <t>Protéines animales transformées</t>
        </is>
      </c>
      <c r="E26" t="inlineStr">
        <is>
          <t>kt</t>
        </is>
      </c>
      <c r="F26" t="inlineStr">
        <is>
          <t>Viande porcine</t>
        </is>
      </c>
      <c r="G26" t="n">
        <v>2019</v>
      </c>
      <c r="H26" t="inlineStr">
        <is>
          <t>France entière</t>
        </is>
      </c>
      <c r="I26" t="inlineStr">
        <is>
          <t>équarrissage C3 → PAT 2019 (bilan)</t>
        </is>
      </c>
      <c r="O26" t="inlineStr">
        <is>
          <t>Approximative</t>
        </is>
      </c>
      <c r="P26" t="inlineStr">
        <is>
          <t>Données déterminées</t>
        </is>
      </c>
    </row>
    <row r="27">
      <c r="A27" t="inlineStr">
        <is>
          <t>Traitement thermique C3 et alimentaire</t>
        </is>
      </c>
      <c r="B27" t="inlineStr">
        <is>
          <t>Corps gras animaux</t>
        </is>
      </c>
      <c r="E27" t="inlineStr">
        <is>
          <t>kt</t>
        </is>
      </c>
      <c r="F27" t="inlineStr">
        <is>
          <t>Viande porcine</t>
        </is>
      </c>
      <c r="G27" t="n">
        <v>2019</v>
      </c>
      <c r="H27" t="inlineStr">
        <is>
          <t>France entière</t>
        </is>
      </c>
      <c r="I27" t="inlineStr">
        <is>
          <t>équarrissage C3 → CGA 2019 (bilan)</t>
        </is>
      </c>
      <c r="O27" t="inlineStr">
        <is>
          <t>Approximative</t>
        </is>
      </c>
      <c r="P27" t="inlineStr">
        <is>
          <t>Données déterminées</t>
        </is>
      </c>
    </row>
    <row r="28">
      <c r="A28" t="inlineStr">
        <is>
          <t>Traitement thermique C3 et alimentaire</t>
        </is>
      </c>
      <c r="B28" t="inlineStr">
        <is>
          <t>Eau - traitement thermique</t>
        </is>
      </c>
      <c r="E28" t="inlineStr">
        <is>
          <t>kt</t>
        </is>
      </c>
      <c r="F28" t="inlineStr">
        <is>
          <t>Viande porcine</t>
        </is>
      </c>
      <c r="G28" t="n">
        <v>2019</v>
      </c>
      <c r="H28" t="inlineStr">
        <is>
          <t>France entière</t>
        </is>
      </c>
      <c r="I28" t="inlineStr">
        <is>
          <t>Eau évaporée équarr. C3 2019 (reliquat)</t>
        </is>
      </c>
      <c r="O28" t="inlineStr">
        <is>
          <t>Indicative</t>
        </is>
      </c>
      <c r="P28" t="inlineStr">
        <is>
          <t>Données déterminées</t>
        </is>
      </c>
    </row>
    <row r="29">
      <c r="A29" t="inlineStr">
        <is>
          <t>Traitement thermique C2</t>
        </is>
      </c>
      <c r="B29" t="inlineStr">
        <is>
          <t>Farines animales</t>
        </is>
      </c>
      <c r="E29" t="inlineStr">
        <is>
          <t>kt</t>
        </is>
      </c>
      <c r="F29" t="inlineStr">
        <is>
          <t>Viande porcine</t>
        </is>
      </c>
      <c r="G29" t="n">
        <v>2019</v>
      </c>
      <c r="H29" t="inlineStr">
        <is>
          <t>France entière</t>
        </is>
      </c>
      <c r="I29" t="inlineStr">
        <is>
          <t>équarrissage C2 → farines 2019 (bilan)</t>
        </is>
      </c>
      <c r="O29" t="inlineStr">
        <is>
          <t>Approximative</t>
        </is>
      </c>
      <c r="P29" t="inlineStr">
        <is>
          <t>Données déterminées</t>
        </is>
      </c>
    </row>
    <row r="30">
      <c r="A30" t="inlineStr">
        <is>
          <t>Traitement thermique C2</t>
        </is>
      </c>
      <c r="B30" t="inlineStr">
        <is>
          <t>Graisses animales</t>
        </is>
      </c>
      <c r="E30" t="inlineStr">
        <is>
          <t>kt</t>
        </is>
      </c>
      <c r="F30" t="inlineStr">
        <is>
          <t>Viande porcine</t>
        </is>
      </c>
      <c r="G30" t="n">
        <v>2019</v>
      </c>
      <c r="H30" t="inlineStr">
        <is>
          <t>France entière</t>
        </is>
      </c>
      <c r="I30" t="inlineStr">
        <is>
          <t>équarrissage C2 → graisses 2019 (bilan)</t>
        </is>
      </c>
      <c r="O30" t="inlineStr">
        <is>
          <t>Approximative</t>
        </is>
      </c>
      <c r="P30" t="inlineStr">
        <is>
          <t>Données déterminées</t>
        </is>
      </c>
    </row>
    <row r="31">
      <c r="A31" t="inlineStr">
        <is>
          <t>Traitement thermique C2</t>
        </is>
      </c>
      <c r="B31" t="inlineStr">
        <is>
          <t>Eau - traitement thermique</t>
        </is>
      </c>
      <c r="E31" t="inlineStr">
        <is>
          <t>kt</t>
        </is>
      </c>
      <c r="F31" t="inlineStr">
        <is>
          <t>Viande porcine</t>
        </is>
      </c>
      <c r="G31" t="n">
        <v>2019</v>
      </c>
      <c r="H31" t="inlineStr">
        <is>
          <t>France entière</t>
        </is>
      </c>
      <c r="I31" t="inlineStr">
        <is>
          <t>Eau évaporée équarr. C2 2019 (reliquat)</t>
        </is>
      </c>
      <c r="O31" t="inlineStr">
        <is>
          <t>Indicative</t>
        </is>
      </c>
      <c r="P31" t="inlineStr">
        <is>
          <t>Données déterminées</t>
        </is>
      </c>
    </row>
    <row r="32">
      <c r="A32" t="inlineStr">
        <is>
          <t>Protéines animales transformées</t>
        </is>
      </c>
      <c r="B32" t="inlineStr">
        <is>
          <t>Autres IAA</t>
        </is>
      </c>
      <c r="C32" t="n">
        <v>3.6</v>
      </c>
      <c r="E32" t="inlineStr">
        <is>
          <t>kt</t>
        </is>
      </c>
      <c r="F32" t="inlineStr">
        <is>
          <t>Viande porcine</t>
        </is>
      </c>
      <c r="G32" t="n">
        <v>2019</v>
      </c>
      <c r="H32" t="inlineStr">
        <is>
          <t>France entière</t>
        </is>
      </c>
      <c r="I32" t="inlineStr">
        <is>
          <t>PAT → Autres IAA 2019 (= SIFCO × part porc C3)</t>
        </is>
      </c>
      <c r="J32" t="inlineStr">
        <is>
          <t>Consommations des coproduits transformés = part porcine (dans C3 ou C1+C2) × volume SIFCO total du débouché.</t>
        </is>
      </c>
      <c r="K32" t="inlineStr">
        <is>
          <t>SIFCO</t>
        </is>
      </c>
      <c r="L32" t="inlineStr">
        <is>
          <t>Coproduits - SIFCO</t>
        </is>
      </c>
      <c r="M32" t="inlineStr">
        <is>
          <t>Répartition</t>
        </is>
      </c>
      <c r="O32" t="inlineStr">
        <is>
          <t>Indicative</t>
        </is>
      </c>
      <c r="P32" t="inlineStr">
        <is>
          <t>Données collectées</t>
        </is>
      </c>
    </row>
    <row r="33">
      <c r="A33" t="inlineStr">
        <is>
          <t>Protéines animales transformées</t>
        </is>
      </c>
      <c r="B33" t="inlineStr">
        <is>
          <t>Alimentation animale rente</t>
        </is>
      </c>
      <c r="C33" t="n">
        <v>3.01</v>
      </c>
      <c r="E33" t="inlineStr">
        <is>
          <t>kt</t>
        </is>
      </c>
      <c r="F33" t="inlineStr">
        <is>
          <t>Viande porcine</t>
        </is>
      </c>
      <c r="G33" t="n">
        <v>2019</v>
      </c>
      <c r="H33" t="inlineStr">
        <is>
          <t>France entière</t>
        </is>
      </c>
      <c r="I33" t="inlineStr">
        <is>
          <t>PAT → Alimentation animale rente 2019 (= SIFCO × part porc C3)</t>
        </is>
      </c>
      <c r="J33" t="inlineStr">
        <is>
          <t>Consommations des coproduits transformés = part porcine (dans C3 ou C1+C2) × volume SIFCO total du débouché.</t>
        </is>
      </c>
      <c r="K33" t="inlineStr">
        <is>
          <t>SIFCO</t>
        </is>
      </c>
      <c r="L33" t="inlineStr">
        <is>
          <t>Coproduits - SIFCO</t>
        </is>
      </c>
      <c r="M33" t="inlineStr">
        <is>
          <t>Répartition</t>
        </is>
      </c>
      <c r="O33" t="inlineStr">
        <is>
          <t>Indicative</t>
        </is>
      </c>
      <c r="P33" t="inlineStr">
        <is>
          <t>Données collectées</t>
        </is>
      </c>
    </row>
    <row r="34">
      <c r="A34" t="inlineStr">
        <is>
          <t>Protéines animales transformées</t>
        </is>
      </c>
      <c r="B34" t="inlineStr">
        <is>
          <t>Petfood</t>
        </is>
      </c>
      <c r="C34" t="n">
        <v>56.23</v>
      </c>
      <c r="E34" t="inlineStr">
        <is>
          <t>kt</t>
        </is>
      </c>
      <c r="F34" t="inlineStr">
        <is>
          <t>Viande porcine</t>
        </is>
      </c>
      <c r="G34" t="n">
        <v>2019</v>
      </c>
      <c r="H34" t="inlineStr">
        <is>
          <t>France entière</t>
        </is>
      </c>
      <c r="I34" t="inlineStr">
        <is>
          <t>PAT → Petfood 2019 (= SIFCO × part porc C3)</t>
        </is>
      </c>
      <c r="J34" t="inlineStr">
        <is>
          <t>Consommations des coproduits transformés = part porcine (dans C3 ou C1+C2) × volume SIFCO total du débouché.</t>
        </is>
      </c>
      <c r="K34" t="inlineStr">
        <is>
          <t>SIFCO</t>
        </is>
      </c>
      <c r="L34" t="inlineStr">
        <is>
          <t>Coproduits - SIFCO</t>
        </is>
      </c>
      <c r="M34" t="inlineStr">
        <is>
          <t>Répartition</t>
        </is>
      </c>
      <c r="O34" t="inlineStr">
        <is>
          <t>Indicative</t>
        </is>
      </c>
      <c r="P34" t="inlineStr">
        <is>
          <t>Données collectées</t>
        </is>
      </c>
    </row>
    <row r="35">
      <c r="A35" t="inlineStr">
        <is>
          <t>Protéines animales transformées</t>
        </is>
      </c>
      <c r="B35" t="inlineStr">
        <is>
          <t>Aquaculture</t>
        </is>
      </c>
      <c r="C35" t="n">
        <v>1.7</v>
      </c>
      <c r="E35" t="inlineStr">
        <is>
          <t>kt</t>
        </is>
      </c>
      <c r="F35" t="inlineStr">
        <is>
          <t>Viande porcine</t>
        </is>
      </c>
      <c r="G35" t="n">
        <v>2019</v>
      </c>
      <c r="H35" t="inlineStr">
        <is>
          <t>France entière</t>
        </is>
      </c>
      <c r="I35" t="inlineStr">
        <is>
          <t>PAT → Aquaculture 2019 (= SIFCO × part porc C3)</t>
        </is>
      </c>
      <c r="J35" t="inlineStr">
        <is>
          <t>Consommations des coproduits transformés = part porcine (dans C3 ou C1+C2) × volume SIFCO total du débouché.</t>
        </is>
      </c>
      <c r="K35" t="inlineStr">
        <is>
          <t>SIFCO</t>
        </is>
      </c>
      <c r="L35" t="inlineStr">
        <is>
          <t>Coproduits - SIFCO</t>
        </is>
      </c>
      <c r="M35" t="inlineStr">
        <is>
          <t>Répartition</t>
        </is>
      </c>
      <c r="O35" t="inlineStr">
        <is>
          <t>Indicative</t>
        </is>
      </c>
      <c r="P35" t="inlineStr">
        <is>
          <t>Données collectées</t>
        </is>
      </c>
    </row>
    <row r="36">
      <c r="A36" t="inlineStr">
        <is>
          <t>Protéines animales transformées</t>
        </is>
      </c>
      <c r="B36" t="inlineStr">
        <is>
          <t>Énergie</t>
        </is>
      </c>
      <c r="C36" t="n">
        <v>0.12</v>
      </c>
      <c r="E36" t="inlineStr">
        <is>
          <t>kt</t>
        </is>
      </c>
      <c r="F36" t="inlineStr">
        <is>
          <t>Viande porcine</t>
        </is>
      </c>
      <c r="G36" t="n">
        <v>2019</v>
      </c>
      <c r="H36" t="inlineStr">
        <is>
          <t>France entière</t>
        </is>
      </c>
      <c r="I36" t="inlineStr">
        <is>
          <t>PAT → Énergie 2019 (= SIFCO × part porc C3)</t>
        </is>
      </c>
      <c r="J36" t="inlineStr">
        <is>
          <t>Consommations des coproduits transformés = part porcine (dans C3 ou C1+C2) × volume SIFCO total du débouché.</t>
        </is>
      </c>
      <c r="K36" t="inlineStr">
        <is>
          <t>SIFCO</t>
        </is>
      </c>
      <c r="L36" t="inlineStr">
        <is>
          <t>Coproduits - SIFCO</t>
        </is>
      </c>
      <c r="M36" t="inlineStr">
        <is>
          <t>Répartition</t>
        </is>
      </c>
      <c r="O36" t="inlineStr">
        <is>
          <t>Indicative</t>
        </is>
      </c>
      <c r="P36" t="inlineStr">
        <is>
          <t>Données collectées</t>
        </is>
      </c>
    </row>
    <row r="37">
      <c r="A37" t="inlineStr">
        <is>
          <t>Protéines animales transformées</t>
        </is>
      </c>
      <c r="B37" t="inlineStr">
        <is>
          <t>Fertilisation</t>
        </is>
      </c>
      <c r="C37" t="n">
        <v>3.68</v>
      </c>
      <c r="E37" t="inlineStr">
        <is>
          <t>kt</t>
        </is>
      </c>
      <c r="F37" t="inlineStr">
        <is>
          <t>Viande porcine</t>
        </is>
      </c>
      <c r="G37" t="n">
        <v>2019</v>
      </c>
      <c r="H37" t="inlineStr">
        <is>
          <t>France entière</t>
        </is>
      </c>
      <c r="I37" t="inlineStr">
        <is>
          <t>PAT → Fertilisation 2019 (= SIFCO × part porc C3)</t>
        </is>
      </c>
      <c r="J37" t="inlineStr">
        <is>
          <t>Consommations des coproduits transformés = part porcine (dans C3 ou C1+C2) × volume SIFCO total du débouché.</t>
        </is>
      </c>
      <c r="K37" t="inlineStr">
        <is>
          <t>SIFCO</t>
        </is>
      </c>
      <c r="L37" t="inlineStr">
        <is>
          <t>Coproduits - SIFCO</t>
        </is>
      </c>
      <c r="M37" t="inlineStr">
        <is>
          <t>Répartition</t>
        </is>
      </c>
      <c r="O37" t="inlineStr">
        <is>
          <t>Indicative</t>
        </is>
      </c>
      <c r="P37" t="inlineStr">
        <is>
          <t>Données collectées</t>
        </is>
      </c>
    </row>
    <row r="38">
      <c r="A38" t="inlineStr">
        <is>
          <t>Corps gras animaux</t>
        </is>
      </c>
      <c r="B38" t="inlineStr">
        <is>
          <t>À domicile</t>
        </is>
      </c>
      <c r="C38" t="n">
        <v>1.62</v>
      </c>
      <c r="E38" t="inlineStr">
        <is>
          <t>kt</t>
        </is>
      </c>
      <c r="F38" t="inlineStr">
        <is>
          <t>Viande porcine</t>
        </is>
      </c>
      <c r="G38" t="n">
        <v>2019</v>
      </c>
      <c r="H38" t="inlineStr">
        <is>
          <t>France entière</t>
        </is>
      </c>
      <c r="I38" t="inlineStr">
        <is>
          <t>CGA → À domicile 2019 (saindoux-graisse comestible) (= SIFCO × part porc C3)</t>
        </is>
      </c>
      <c r="J38" t="inlineStr">
        <is>
          <t>Consommations des coproduits transformés = part porcine (dans C3 ou C1+C2) × volume SIFCO total du débouché.</t>
        </is>
      </c>
      <c r="K38" t="inlineStr">
        <is>
          <t>SIFCO</t>
        </is>
      </c>
      <c r="L38" t="inlineStr">
        <is>
          <t>Coproduits - SIFCO</t>
        </is>
      </c>
      <c r="M38" t="inlineStr">
        <is>
          <t>Répartition</t>
        </is>
      </c>
      <c r="O38" t="inlineStr">
        <is>
          <t>Approximative</t>
        </is>
      </c>
      <c r="P38" t="inlineStr">
        <is>
          <t>Données collectées</t>
        </is>
      </c>
    </row>
    <row r="39">
      <c r="A39" t="inlineStr">
        <is>
          <t>Corps gras animaux</t>
        </is>
      </c>
      <c r="B39" t="inlineStr">
        <is>
          <t>Alimentation animale rente</t>
        </is>
      </c>
      <c r="C39" t="n">
        <v>1.72</v>
      </c>
      <c r="E39" t="inlineStr">
        <is>
          <t>kt</t>
        </is>
      </c>
      <c r="F39" t="inlineStr">
        <is>
          <t>Viande porcine</t>
        </is>
      </c>
      <c r="G39" t="n">
        <v>2019</v>
      </c>
      <c r="H39" t="inlineStr">
        <is>
          <t>France entière</t>
        </is>
      </c>
      <c r="I39" t="inlineStr">
        <is>
          <t>CGA → Alimentation animale rente 2019 (= SIFCO × part porc C3)</t>
        </is>
      </c>
      <c r="J39" t="inlineStr">
        <is>
          <t>Consommations des coproduits transformés = part porcine (dans C3 ou C1+C2) × volume SIFCO total du débouché.</t>
        </is>
      </c>
      <c r="K39" t="inlineStr">
        <is>
          <t>SIFCO</t>
        </is>
      </c>
      <c r="L39" t="inlineStr">
        <is>
          <t>Coproduits - SIFCO</t>
        </is>
      </c>
      <c r="M39" t="inlineStr">
        <is>
          <t>Répartition</t>
        </is>
      </c>
      <c r="O39" t="inlineStr">
        <is>
          <t>Indicative</t>
        </is>
      </c>
      <c r="P39" t="inlineStr">
        <is>
          <t>Données collectées</t>
        </is>
      </c>
    </row>
    <row r="40">
      <c r="A40" t="inlineStr">
        <is>
          <t>Corps gras animaux</t>
        </is>
      </c>
      <c r="B40" t="inlineStr">
        <is>
          <t>Petfood</t>
        </is>
      </c>
      <c r="C40" t="n">
        <v>3.39</v>
      </c>
      <c r="E40" t="inlineStr">
        <is>
          <t>kt</t>
        </is>
      </c>
      <c r="F40" t="inlineStr">
        <is>
          <t>Viande porcine</t>
        </is>
      </c>
      <c r="G40" t="n">
        <v>2019</v>
      </c>
      <c r="H40" t="inlineStr">
        <is>
          <t>France entière</t>
        </is>
      </c>
      <c r="I40" t="inlineStr">
        <is>
          <t>CGA → Petfood 2019 (= SIFCO × part porc C3)</t>
        </is>
      </c>
      <c r="J40" t="inlineStr">
        <is>
          <t>Consommations des coproduits transformés = part porcine (dans C3 ou C1+C2) × volume SIFCO total du débouché.</t>
        </is>
      </c>
      <c r="K40" t="inlineStr">
        <is>
          <t>SIFCO</t>
        </is>
      </c>
      <c r="L40" t="inlineStr">
        <is>
          <t>Coproduits - SIFCO</t>
        </is>
      </c>
      <c r="M40" t="inlineStr">
        <is>
          <t>Répartition</t>
        </is>
      </c>
      <c r="O40" t="inlineStr">
        <is>
          <t>Indicative</t>
        </is>
      </c>
      <c r="P40" t="inlineStr">
        <is>
          <t>Données collectées</t>
        </is>
      </c>
    </row>
    <row r="41">
      <c r="A41" t="inlineStr">
        <is>
          <t>Corps gras animaux</t>
        </is>
      </c>
      <c r="B41" t="inlineStr">
        <is>
          <t>Aquaculture</t>
        </is>
      </c>
      <c r="C41" t="n">
        <v>0.29</v>
      </c>
      <c r="E41" t="inlineStr">
        <is>
          <t>kt</t>
        </is>
      </c>
      <c r="F41" t="inlineStr">
        <is>
          <t>Viande porcine</t>
        </is>
      </c>
      <c r="G41" t="n">
        <v>2019</v>
      </c>
      <c r="H41" t="inlineStr">
        <is>
          <t>France entière</t>
        </is>
      </c>
      <c r="I41" t="inlineStr">
        <is>
          <t>CGA → Aquaculture 2019 (= SIFCO × part porc C3)</t>
        </is>
      </c>
      <c r="J41" t="inlineStr">
        <is>
          <t>Consommations des coproduits transformés = part porcine (dans C3 ou C1+C2) × volume SIFCO total du débouché.</t>
        </is>
      </c>
      <c r="K41" t="inlineStr">
        <is>
          <t>SIFCO</t>
        </is>
      </c>
      <c r="L41" t="inlineStr">
        <is>
          <t>Coproduits - SIFCO</t>
        </is>
      </c>
      <c r="M41" t="inlineStr">
        <is>
          <t>Répartition</t>
        </is>
      </c>
      <c r="O41" t="inlineStr">
        <is>
          <t>Indicative</t>
        </is>
      </c>
      <c r="P41" t="inlineStr">
        <is>
          <t>Données collectées</t>
        </is>
      </c>
    </row>
    <row r="42">
      <c r="A42" t="inlineStr">
        <is>
          <t>Corps gras animaux</t>
        </is>
      </c>
      <c r="B42" t="inlineStr">
        <is>
          <t>Énergie</t>
        </is>
      </c>
      <c r="C42" t="n">
        <v>4.35</v>
      </c>
      <c r="E42" t="inlineStr">
        <is>
          <t>kt</t>
        </is>
      </c>
      <c r="F42" t="inlineStr">
        <is>
          <t>Viande porcine</t>
        </is>
      </c>
      <c r="G42" t="n">
        <v>2019</v>
      </c>
      <c r="H42" t="inlineStr">
        <is>
          <t>France entière</t>
        </is>
      </c>
      <c r="I42" t="inlineStr">
        <is>
          <t>CGA → Énergie 2019 (= SIFCO × part porc C3)</t>
        </is>
      </c>
      <c r="J42" t="inlineStr">
        <is>
          <t>Consommations des coproduits transformés = part porcine (dans C3 ou C1+C2) × volume SIFCO total du débouché.</t>
        </is>
      </c>
      <c r="K42" t="inlineStr">
        <is>
          <t>SIFCO</t>
        </is>
      </c>
      <c r="L42" t="inlineStr">
        <is>
          <t>Coproduits - SIFCO</t>
        </is>
      </c>
      <c r="M42" t="inlineStr">
        <is>
          <t>Répartition</t>
        </is>
      </c>
      <c r="O42" t="inlineStr">
        <is>
          <t>Indicative</t>
        </is>
      </c>
      <c r="P42" t="inlineStr">
        <is>
          <t>Données collectées</t>
        </is>
      </c>
    </row>
    <row r="43">
      <c r="A43" t="inlineStr">
        <is>
          <t>Corps gras animaux</t>
        </is>
      </c>
      <c r="B43" t="inlineStr">
        <is>
          <t>Autres industries</t>
        </is>
      </c>
      <c r="C43" t="n">
        <v>10.08</v>
      </c>
      <c r="E43" t="inlineStr">
        <is>
          <t>kt</t>
        </is>
      </c>
      <c r="F43" t="inlineStr">
        <is>
          <t>Viande porcine</t>
        </is>
      </c>
      <c r="G43" t="n">
        <v>2019</v>
      </c>
      <c r="H43" t="inlineStr">
        <is>
          <t>France entière</t>
        </is>
      </c>
      <c r="I43" t="inlineStr">
        <is>
          <t>CGA → Autres industries 2019 (= SIFCO × part porc C3)</t>
        </is>
      </c>
      <c r="J43" t="inlineStr">
        <is>
          <t>Consommations des coproduits transformés = part porcine (dans C3 ou C1+C2) × volume SIFCO total du débouché.</t>
        </is>
      </c>
      <c r="K43" t="inlineStr">
        <is>
          <t>SIFCO</t>
        </is>
      </c>
      <c r="L43" t="inlineStr">
        <is>
          <t>Coproduits - SIFCO</t>
        </is>
      </c>
      <c r="M43" t="inlineStr">
        <is>
          <t>Répartition</t>
        </is>
      </c>
      <c r="O43" t="inlineStr">
        <is>
          <t>Indicative</t>
        </is>
      </c>
      <c r="P43" t="inlineStr">
        <is>
          <t>Données collectées</t>
        </is>
      </c>
    </row>
    <row r="44">
      <c r="A44" t="inlineStr">
        <is>
          <t>Farines animales</t>
        </is>
      </c>
      <c r="B44" t="inlineStr">
        <is>
          <t>Énergie</t>
        </is>
      </c>
      <c r="C44" t="n">
        <v>35.54</v>
      </c>
      <c r="E44" t="inlineStr">
        <is>
          <t>kt</t>
        </is>
      </c>
      <c r="F44" t="inlineStr">
        <is>
          <t>Viande porcine</t>
        </is>
      </c>
      <c r="G44" t="n">
        <v>2019</v>
      </c>
      <c r="H44" t="inlineStr">
        <is>
          <t>France entière</t>
        </is>
      </c>
      <c r="I44" t="inlineStr">
        <is>
          <t>Farines → Énergie 2019 (= SIFCO × part porc C1+C2)</t>
        </is>
      </c>
      <c r="J44" t="inlineStr">
        <is>
          <t>Consommations des coproduits transformés = part porcine (dans C3 ou C1+C2) × volume SIFCO total du débouché.</t>
        </is>
      </c>
      <c r="K44" t="inlineStr">
        <is>
          <t>SIFCO</t>
        </is>
      </c>
      <c r="L44" t="inlineStr">
        <is>
          <t>Coproduits - SIFCO</t>
        </is>
      </c>
      <c r="M44" t="inlineStr">
        <is>
          <t>Répartition</t>
        </is>
      </c>
      <c r="O44" t="inlineStr">
        <is>
          <t>Indicative</t>
        </is>
      </c>
      <c r="P44" t="inlineStr">
        <is>
          <t>Données collectées</t>
        </is>
      </c>
    </row>
    <row r="45">
      <c r="A45" t="inlineStr">
        <is>
          <t>Farines animales</t>
        </is>
      </c>
      <c r="B45" t="inlineStr">
        <is>
          <t>Fertilisation</t>
        </is>
      </c>
      <c r="C45" t="n">
        <v>9.15</v>
      </c>
      <c r="E45" t="inlineStr">
        <is>
          <t>kt</t>
        </is>
      </c>
      <c r="F45" t="inlineStr">
        <is>
          <t>Viande porcine</t>
        </is>
      </c>
      <c r="G45" t="n">
        <v>2019</v>
      </c>
      <c r="H45" t="inlineStr">
        <is>
          <t>France entière</t>
        </is>
      </c>
      <c r="I45" t="inlineStr">
        <is>
          <t>Farines → Fertilisation 2019 (= SIFCO × part porc C1+C2)</t>
        </is>
      </c>
      <c r="J45" t="inlineStr">
        <is>
          <t>Consommations des coproduits transformés = part porcine (dans C3 ou C1+C2) × volume SIFCO total du débouché.</t>
        </is>
      </c>
      <c r="K45" t="inlineStr">
        <is>
          <t>SIFCO</t>
        </is>
      </c>
      <c r="L45" t="inlineStr">
        <is>
          <t>Coproduits - SIFCO</t>
        </is>
      </c>
      <c r="M45" t="inlineStr">
        <is>
          <t>Répartition</t>
        </is>
      </c>
      <c r="O45" t="inlineStr">
        <is>
          <t>Indicative</t>
        </is>
      </c>
      <c r="P45" t="inlineStr">
        <is>
          <t>Données collectées</t>
        </is>
      </c>
    </row>
    <row r="46">
      <c r="A46" t="inlineStr">
        <is>
          <t>Graisses animales</t>
        </is>
      </c>
      <c r="B46" t="inlineStr">
        <is>
          <t>Énergie</t>
        </is>
      </c>
      <c r="C46" t="n">
        <v>19.58</v>
      </c>
      <c r="E46" t="inlineStr">
        <is>
          <t>kt</t>
        </is>
      </c>
      <c r="F46" t="inlineStr">
        <is>
          <t>Viande porcine</t>
        </is>
      </c>
      <c r="G46" t="n">
        <v>2019</v>
      </c>
      <c r="H46" t="inlineStr">
        <is>
          <t>France entière</t>
        </is>
      </c>
      <c r="I46" t="inlineStr">
        <is>
          <t>Graisses → Énergie 2019 (= SIFCO × part porc C1+C2)</t>
        </is>
      </c>
      <c r="J46" t="inlineStr">
        <is>
          <t>Consommations des coproduits transformés = part porcine (dans C3 ou C1+C2) × volume SIFCO total du débouché.</t>
        </is>
      </c>
      <c r="K46" t="inlineStr">
        <is>
          <t>SIFCO</t>
        </is>
      </c>
      <c r="L46" t="inlineStr">
        <is>
          <t>Coproduits - SIFCO</t>
        </is>
      </c>
      <c r="M46" t="inlineStr">
        <is>
          <t>Répartition</t>
        </is>
      </c>
      <c r="O46" t="inlineStr">
        <is>
          <t>Indicative</t>
        </is>
      </c>
      <c r="P46" t="inlineStr">
        <is>
          <t>Données collectées</t>
        </is>
      </c>
    </row>
    <row r="47">
      <c r="A47" t="inlineStr">
        <is>
          <t>C3 et alimentaire</t>
        </is>
      </c>
      <c r="B47" t="inlineStr">
        <is>
          <t>Traitement thermique C3 et alimentaire</t>
        </is>
      </c>
      <c r="E47" t="inlineStr">
        <is>
          <t>kt</t>
        </is>
      </c>
      <c r="F47" t="inlineStr">
        <is>
          <t>Viande porcine</t>
        </is>
      </c>
      <c r="G47" t="n">
        <v>2023</v>
      </c>
      <c r="H47" t="inlineStr">
        <is>
          <t>France entière</t>
        </is>
      </c>
      <c r="I47" t="inlineStr">
        <is>
          <t>C3 → équarrissage 2023 (bilan)</t>
        </is>
      </c>
      <c r="O47" t="inlineStr">
        <is>
          <t>Probable</t>
        </is>
      </c>
      <c r="P47" t="inlineStr">
        <is>
          <t>Données déterminées</t>
        </is>
      </c>
    </row>
    <row r="48">
      <c r="A48" t="inlineStr">
        <is>
          <t>C2 et matières stercoraires</t>
        </is>
      </c>
      <c r="B48" t="inlineStr">
        <is>
          <t>Traitement thermique C2</t>
        </is>
      </c>
      <c r="E48" t="inlineStr">
        <is>
          <t>kt</t>
        </is>
      </c>
      <c r="F48" t="inlineStr">
        <is>
          <t>Viande porcine</t>
        </is>
      </c>
      <c r="G48" t="n">
        <v>2023</v>
      </c>
      <c r="H48" t="inlineStr">
        <is>
          <t>France entière</t>
        </is>
      </c>
      <c r="I48" t="inlineStr">
        <is>
          <t>C2 → équarrissage 2023 (bilan)</t>
        </is>
      </c>
      <c r="O48" t="inlineStr">
        <is>
          <t>Probable</t>
        </is>
      </c>
      <c r="P48" t="inlineStr">
        <is>
          <t>Données déterminées</t>
        </is>
      </c>
    </row>
    <row r="49">
      <c r="A49" t="inlineStr">
        <is>
          <t>Traitement thermique C3 et alimentaire</t>
        </is>
      </c>
      <c r="B49" t="inlineStr">
        <is>
          <t>Protéines animales transformées</t>
        </is>
      </c>
      <c r="E49" t="inlineStr">
        <is>
          <t>kt</t>
        </is>
      </c>
      <c r="F49" t="inlineStr">
        <is>
          <t>Viande porcine</t>
        </is>
      </c>
      <c r="G49" t="n">
        <v>2023</v>
      </c>
      <c r="H49" t="inlineStr">
        <is>
          <t>France entière</t>
        </is>
      </c>
      <c r="I49" t="inlineStr">
        <is>
          <t>équarrissage C3 → PAT 2023 (bilan)</t>
        </is>
      </c>
      <c r="O49" t="inlineStr">
        <is>
          <t>Approximative</t>
        </is>
      </c>
      <c r="P49" t="inlineStr">
        <is>
          <t>Données déterminées</t>
        </is>
      </c>
    </row>
    <row r="50">
      <c r="A50" t="inlineStr">
        <is>
          <t>Traitement thermique C3 et alimentaire</t>
        </is>
      </c>
      <c r="B50" t="inlineStr">
        <is>
          <t>Corps gras animaux</t>
        </is>
      </c>
      <c r="E50" t="inlineStr">
        <is>
          <t>kt</t>
        </is>
      </c>
      <c r="F50" t="inlineStr">
        <is>
          <t>Viande porcine</t>
        </is>
      </c>
      <c r="G50" t="n">
        <v>2023</v>
      </c>
      <c r="H50" t="inlineStr">
        <is>
          <t>France entière</t>
        </is>
      </c>
      <c r="I50" t="inlineStr">
        <is>
          <t>équarrissage C3 → CGA 2023 (bilan)</t>
        </is>
      </c>
      <c r="O50" t="inlineStr">
        <is>
          <t>Approximative</t>
        </is>
      </c>
      <c r="P50" t="inlineStr">
        <is>
          <t>Données déterminées</t>
        </is>
      </c>
    </row>
    <row r="51">
      <c r="A51" t="inlineStr">
        <is>
          <t>Traitement thermique C3 et alimentaire</t>
        </is>
      </c>
      <c r="B51" t="inlineStr">
        <is>
          <t>Eau - traitement thermique</t>
        </is>
      </c>
      <c r="E51" t="inlineStr">
        <is>
          <t>kt</t>
        </is>
      </c>
      <c r="F51" t="inlineStr">
        <is>
          <t>Viande porcine</t>
        </is>
      </c>
      <c r="G51" t="n">
        <v>2023</v>
      </c>
      <c r="H51" t="inlineStr">
        <is>
          <t>France entière</t>
        </is>
      </c>
      <c r="I51" t="inlineStr">
        <is>
          <t>Eau évaporée équarr. C3 2023 (reliquat)</t>
        </is>
      </c>
      <c r="O51" t="inlineStr">
        <is>
          <t>Indicative</t>
        </is>
      </c>
      <c r="P51" t="inlineStr">
        <is>
          <t>Données déterminées</t>
        </is>
      </c>
    </row>
    <row r="52">
      <c r="A52" t="inlineStr">
        <is>
          <t>Traitement thermique C2</t>
        </is>
      </c>
      <c r="B52" t="inlineStr">
        <is>
          <t>Farines animales</t>
        </is>
      </c>
      <c r="E52" t="inlineStr">
        <is>
          <t>kt</t>
        </is>
      </c>
      <c r="F52" t="inlineStr">
        <is>
          <t>Viande porcine</t>
        </is>
      </c>
      <c r="G52" t="n">
        <v>2023</v>
      </c>
      <c r="H52" t="inlineStr">
        <is>
          <t>France entière</t>
        </is>
      </c>
      <c r="I52" t="inlineStr">
        <is>
          <t>équarrissage C2 → farines 2023 (bilan)</t>
        </is>
      </c>
      <c r="O52" t="inlineStr">
        <is>
          <t>Approximative</t>
        </is>
      </c>
      <c r="P52" t="inlineStr">
        <is>
          <t>Données déterminées</t>
        </is>
      </c>
    </row>
    <row r="53">
      <c r="A53" t="inlineStr">
        <is>
          <t>Traitement thermique C2</t>
        </is>
      </c>
      <c r="B53" t="inlineStr">
        <is>
          <t>Graisses animales</t>
        </is>
      </c>
      <c r="E53" t="inlineStr">
        <is>
          <t>kt</t>
        </is>
      </c>
      <c r="F53" t="inlineStr">
        <is>
          <t>Viande porcine</t>
        </is>
      </c>
      <c r="G53" t="n">
        <v>2023</v>
      </c>
      <c r="H53" t="inlineStr">
        <is>
          <t>France entière</t>
        </is>
      </c>
      <c r="I53" t="inlineStr">
        <is>
          <t>équarrissage C2 → graisses 2023 (bilan)</t>
        </is>
      </c>
      <c r="O53" t="inlineStr">
        <is>
          <t>Approximative</t>
        </is>
      </c>
      <c r="P53" t="inlineStr">
        <is>
          <t>Données déterminées</t>
        </is>
      </c>
    </row>
    <row r="54">
      <c r="A54" t="inlineStr">
        <is>
          <t>Traitement thermique C2</t>
        </is>
      </c>
      <c r="B54" t="inlineStr">
        <is>
          <t>Eau - traitement thermique</t>
        </is>
      </c>
      <c r="E54" t="inlineStr">
        <is>
          <t>kt</t>
        </is>
      </c>
      <c r="F54" t="inlineStr">
        <is>
          <t>Viande porcine</t>
        </is>
      </c>
      <c r="G54" t="n">
        <v>2023</v>
      </c>
      <c r="H54" t="inlineStr">
        <is>
          <t>France entière</t>
        </is>
      </c>
      <c r="I54" t="inlineStr">
        <is>
          <t>Eau évaporée équarr. C2 2023 (reliquat)</t>
        </is>
      </c>
      <c r="O54" t="inlineStr">
        <is>
          <t>Indicative</t>
        </is>
      </c>
      <c r="P54" t="inlineStr">
        <is>
          <t>Données déterminées</t>
        </is>
      </c>
    </row>
    <row r="55">
      <c r="A55" t="inlineStr">
        <is>
          <t>Protéines animales transformées</t>
        </is>
      </c>
      <c r="B55" t="inlineStr">
        <is>
          <t>Autres IAA</t>
        </is>
      </c>
      <c r="C55" t="n">
        <v>3.35</v>
      </c>
      <c r="E55" t="inlineStr">
        <is>
          <t>kt</t>
        </is>
      </c>
      <c r="F55" t="inlineStr">
        <is>
          <t>Viande porcine</t>
        </is>
      </c>
      <c r="G55" t="n">
        <v>2023</v>
      </c>
      <c r="H55" t="inlineStr">
        <is>
          <t>France entière</t>
        </is>
      </c>
      <c r="I55" t="inlineStr">
        <is>
          <t>PAT → Autres IAA 2023 (= SIFCO × part porc C3)</t>
        </is>
      </c>
      <c r="J55" t="inlineStr">
        <is>
          <t>Consommations des coproduits transformés = part porcine (dans C3 ou C1+C2) × volume SIFCO total du débouché.</t>
        </is>
      </c>
      <c r="K55" t="inlineStr">
        <is>
          <t>SIFCO</t>
        </is>
      </c>
      <c r="L55" t="inlineStr">
        <is>
          <t>Coproduits - SIFCO</t>
        </is>
      </c>
      <c r="M55" t="inlineStr">
        <is>
          <t>Répartition</t>
        </is>
      </c>
      <c r="O55" t="inlineStr">
        <is>
          <t>Indicative</t>
        </is>
      </c>
      <c r="P55" t="inlineStr">
        <is>
          <t>Données collectées</t>
        </is>
      </c>
    </row>
    <row r="56">
      <c r="A56" t="inlineStr">
        <is>
          <t>Protéines animales transformées</t>
        </is>
      </c>
      <c r="B56" t="inlineStr">
        <is>
          <t>Alimentation animale rente</t>
        </is>
      </c>
      <c r="C56" t="n">
        <v>2.02</v>
      </c>
      <c r="E56" t="inlineStr">
        <is>
          <t>kt</t>
        </is>
      </c>
      <c r="F56" t="inlineStr">
        <is>
          <t>Viande porcine</t>
        </is>
      </c>
      <c r="G56" t="n">
        <v>2023</v>
      </c>
      <c r="H56" t="inlineStr">
        <is>
          <t>France entière</t>
        </is>
      </c>
      <c r="I56" t="inlineStr">
        <is>
          <t>PAT → Alimentation animale rente 2023 (= SIFCO × part porc C3)</t>
        </is>
      </c>
      <c r="J56" t="inlineStr">
        <is>
          <t>Consommations des coproduits transformés = part porcine (dans C3 ou C1+C2) × volume SIFCO total du débouché.</t>
        </is>
      </c>
      <c r="K56" t="inlineStr">
        <is>
          <t>SIFCO</t>
        </is>
      </c>
      <c r="L56" t="inlineStr">
        <is>
          <t>Coproduits - SIFCO</t>
        </is>
      </c>
      <c r="M56" t="inlineStr">
        <is>
          <t>Répartition</t>
        </is>
      </c>
      <c r="O56" t="inlineStr">
        <is>
          <t>Indicative</t>
        </is>
      </c>
      <c r="P56" t="inlineStr">
        <is>
          <t>Données collectées</t>
        </is>
      </c>
    </row>
    <row r="57">
      <c r="A57" t="inlineStr">
        <is>
          <t>Protéines animales transformées</t>
        </is>
      </c>
      <c r="B57" t="inlineStr">
        <is>
          <t>Petfood</t>
        </is>
      </c>
      <c r="C57" t="n">
        <v>42.3</v>
      </c>
      <c r="E57" t="inlineStr">
        <is>
          <t>kt</t>
        </is>
      </c>
      <c r="F57" t="inlineStr">
        <is>
          <t>Viande porcine</t>
        </is>
      </c>
      <c r="G57" t="n">
        <v>2023</v>
      </c>
      <c r="H57" t="inlineStr">
        <is>
          <t>France entière</t>
        </is>
      </c>
      <c r="I57" t="inlineStr">
        <is>
          <t>PAT → Petfood 2023 (= SIFCO × part porc C3)</t>
        </is>
      </c>
      <c r="J57" t="inlineStr">
        <is>
          <t>Consommations des coproduits transformés = part porcine (dans C3 ou C1+C2) × volume SIFCO total du débouché.</t>
        </is>
      </c>
      <c r="K57" t="inlineStr">
        <is>
          <t>SIFCO</t>
        </is>
      </c>
      <c r="L57" t="inlineStr">
        <is>
          <t>Coproduits - SIFCO</t>
        </is>
      </c>
      <c r="M57" t="inlineStr">
        <is>
          <t>Répartition</t>
        </is>
      </c>
      <c r="O57" t="inlineStr">
        <is>
          <t>Indicative</t>
        </is>
      </c>
      <c r="P57" t="inlineStr">
        <is>
          <t>Données collectées</t>
        </is>
      </c>
    </row>
    <row r="58">
      <c r="A58" t="inlineStr">
        <is>
          <t>Protéines animales transformées</t>
        </is>
      </c>
      <c r="B58" t="inlineStr">
        <is>
          <t>Aquaculture</t>
        </is>
      </c>
      <c r="C58" t="n">
        <v>2.4</v>
      </c>
      <c r="E58" t="inlineStr">
        <is>
          <t>kt</t>
        </is>
      </c>
      <c r="F58" t="inlineStr">
        <is>
          <t>Viande porcine</t>
        </is>
      </c>
      <c r="G58" t="n">
        <v>2023</v>
      </c>
      <c r="H58" t="inlineStr">
        <is>
          <t>France entière</t>
        </is>
      </c>
      <c r="I58" t="inlineStr">
        <is>
          <t>PAT → Aquaculture 2023 (= SIFCO × part porc C3)</t>
        </is>
      </c>
      <c r="J58" t="inlineStr">
        <is>
          <t>Consommations des coproduits transformés = part porcine (dans C3 ou C1+C2) × volume SIFCO total du débouché.</t>
        </is>
      </c>
      <c r="K58" t="inlineStr">
        <is>
          <t>SIFCO</t>
        </is>
      </c>
      <c r="L58" t="inlineStr">
        <is>
          <t>Coproduits - SIFCO</t>
        </is>
      </c>
      <c r="M58" t="inlineStr">
        <is>
          <t>Répartition</t>
        </is>
      </c>
      <c r="O58" t="inlineStr">
        <is>
          <t>Indicative</t>
        </is>
      </c>
      <c r="P58" t="inlineStr">
        <is>
          <t>Données collectées</t>
        </is>
      </c>
    </row>
    <row r="59">
      <c r="A59" t="inlineStr">
        <is>
          <t>Protéines animales transformées</t>
        </is>
      </c>
      <c r="B59" t="inlineStr">
        <is>
          <t>Énergie</t>
        </is>
      </c>
      <c r="C59" t="n">
        <v>0.1</v>
      </c>
      <c r="E59" t="inlineStr">
        <is>
          <t>kt</t>
        </is>
      </c>
      <c r="F59" t="inlineStr">
        <is>
          <t>Viande porcine</t>
        </is>
      </c>
      <c r="G59" t="n">
        <v>2023</v>
      </c>
      <c r="H59" t="inlineStr">
        <is>
          <t>France entière</t>
        </is>
      </c>
      <c r="I59" t="inlineStr">
        <is>
          <t>PAT → Énergie 2023 (= SIFCO × part porc C3)</t>
        </is>
      </c>
      <c r="J59" t="inlineStr">
        <is>
          <t>Consommations des coproduits transformés = part porcine (dans C3 ou C1+C2) × volume SIFCO total du débouché.</t>
        </is>
      </c>
      <c r="K59" t="inlineStr">
        <is>
          <t>SIFCO</t>
        </is>
      </c>
      <c r="L59" t="inlineStr">
        <is>
          <t>Coproduits - SIFCO</t>
        </is>
      </c>
      <c r="M59" t="inlineStr">
        <is>
          <t>Répartition</t>
        </is>
      </c>
      <c r="O59" t="inlineStr">
        <is>
          <t>Indicative</t>
        </is>
      </c>
      <c r="P59" t="inlineStr">
        <is>
          <t>Données collectées</t>
        </is>
      </c>
    </row>
    <row r="60">
      <c r="A60" t="inlineStr">
        <is>
          <t>Protéines animales transformées</t>
        </is>
      </c>
      <c r="B60" t="inlineStr">
        <is>
          <t>Fertilisation</t>
        </is>
      </c>
      <c r="C60" t="n">
        <v>1.09</v>
      </c>
      <c r="E60" t="inlineStr">
        <is>
          <t>kt</t>
        </is>
      </c>
      <c r="F60" t="inlineStr">
        <is>
          <t>Viande porcine</t>
        </is>
      </c>
      <c r="G60" t="n">
        <v>2023</v>
      </c>
      <c r="H60" t="inlineStr">
        <is>
          <t>France entière</t>
        </is>
      </c>
      <c r="I60" t="inlineStr">
        <is>
          <t>PAT → Fertilisation 2023 (= SIFCO × part porc C3)</t>
        </is>
      </c>
      <c r="J60" t="inlineStr">
        <is>
          <t>Consommations des coproduits transformés = part porcine (dans C3 ou C1+C2) × volume SIFCO total du débouché.</t>
        </is>
      </c>
      <c r="K60" t="inlineStr">
        <is>
          <t>SIFCO</t>
        </is>
      </c>
      <c r="L60" t="inlineStr">
        <is>
          <t>Coproduits - SIFCO</t>
        </is>
      </c>
      <c r="M60" t="inlineStr">
        <is>
          <t>Répartition</t>
        </is>
      </c>
      <c r="O60" t="inlineStr">
        <is>
          <t>Indicative</t>
        </is>
      </c>
      <c r="P60" t="inlineStr">
        <is>
          <t>Données collectées</t>
        </is>
      </c>
    </row>
    <row r="61">
      <c r="A61" t="inlineStr">
        <is>
          <t>Protéines animales transformées</t>
        </is>
      </c>
      <c r="B61" t="inlineStr">
        <is>
          <t>Autres industries</t>
        </is>
      </c>
      <c r="C61" t="n">
        <v>0.1</v>
      </c>
      <c r="E61" t="inlineStr">
        <is>
          <t>kt</t>
        </is>
      </c>
      <c r="F61" t="inlineStr">
        <is>
          <t>Viande porcine</t>
        </is>
      </c>
      <c r="G61" t="n">
        <v>2023</v>
      </c>
      <c r="H61" t="inlineStr">
        <is>
          <t>France entière</t>
        </is>
      </c>
      <c r="I61" t="inlineStr">
        <is>
          <t>PAT → Autres industries 2023 (= SIFCO × part porc C3)</t>
        </is>
      </c>
      <c r="J61" t="inlineStr">
        <is>
          <t>Consommations des coproduits transformés = part porcine (dans C3 ou C1+C2) × volume SIFCO total du débouché.</t>
        </is>
      </c>
      <c r="K61" t="inlineStr">
        <is>
          <t>SIFCO</t>
        </is>
      </c>
      <c r="L61" t="inlineStr">
        <is>
          <t>Coproduits - SIFCO</t>
        </is>
      </c>
      <c r="M61" t="inlineStr">
        <is>
          <t>Répartition</t>
        </is>
      </c>
      <c r="O61" t="inlineStr">
        <is>
          <t>Indicative</t>
        </is>
      </c>
      <c r="P61" t="inlineStr">
        <is>
          <t>Données collectées</t>
        </is>
      </c>
    </row>
    <row r="62">
      <c r="A62" t="inlineStr">
        <is>
          <t>Protéines animales transformées</t>
        </is>
      </c>
      <c r="B62" t="inlineStr">
        <is>
          <t>Autres usages (ou usages inconnus)</t>
        </is>
      </c>
      <c r="C62" t="n">
        <v>2.59</v>
      </c>
      <c r="E62" t="inlineStr">
        <is>
          <t>kt</t>
        </is>
      </c>
      <c r="F62" t="inlineStr">
        <is>
          <t>Viande porcine</t>
        </is>
      </c>
      <c r="G62" t="n">
        <v>2023</v>
      </c>
      <c r="H62" t="inlineStr">
        <is>
          <t>France entière</t>
        </is>
      </c>
      <c r="I62" t="inlineStr">
        <is>
          <t>PAT → Autres usages (ou usages inconnus) 2023 (= SIFCO × part porc C3)</t>
        </is>
      </c>
      <c r="J62" t="inlineStr">
        <is>
          <t>Consommations des coproduits transformés = part porcine (dans C3 ou C1+C2) × volume SIFCO total du débouché.</t>
        </is>
      </c>
      <c r="K62" t="inlineStr">
        <is>
          <t>SIFCO</t>
        </is>
      </c>
      <c r="L62" t="inlineStr">
        <is>
          <t>Coproduits - SIFCO</t>
        </is>
      </c>
      <c r="M62" t="inlineStr">
        <is>
          <t>Répartition</t>
        </is>
      </c>
      <c r="O62" t="inlineStr">
        <is>
          <t>Indicative</t>
        </is>
      </c>
      <c r="P62" t="inlineStr">
        <is>
          <t>Données collectées</t>
        </is>
      </c>
    </row>
    <row r="63">
      <c r="A63" t="inlineStr">
        <is>
          <t>Corps gras animaux</t>
        </is>
      </c>
      <c r="B63" t="inlineStr">
        <is>
          <t>À domicile</t>
        </is>
      </c>
      <c r="C63" t="n">
        <v>0.9399999999999999</v>
      </c>
      <c r="E63" t="inlineStr">
        <is>
          <t>kt</t>
        </is>
      </c>
      <c r="F63" t="inlineStr">
        <is>
          <t>Viande porcine</t>
        </is>
      </c>
      <c r="G63" t="n">
        <v>2023</v>
      </c>
      <c r="H63" t="inlineStr">
        <is>
          <t>France entière</t>
        </is>
      </c>
      <c r="I63" t="inlineStr">
        <is>
          <t>CGA → À domicile 2023 (saindoux-graisse comestible) (= SIFCO × part porc C3)</t>
        </is>
      </c>
      <c r="J63" t="inlineStr">
        <is>
          <t>Consommations des coproduits transformés = part porcine (dans C3 ou C1+C2) × volume SIFCO total du débouché.</t>
        </is>
      </c>
      <c r="K63" t="inlineStr">
        <is>
          <t>SIFCO</t>
        </is>
      </c>
      <c r="L63" t="inlineStr">
        <is>
          <t>Coproduits - SIFCO</t>
        </is>
      </c>
      <c r="M63" t="inlineStr">
        <is>
          <t>Répartition</t>
        </is>
      </c>
      <c r="O63" t="inlineStr">
        <is>
          <t>Approximative</t>
        </is>
      </c>
      <c r="P63" t="inlineStr">
        <is>
          <t>Données collectées</t>
        </is>
      </c>
    </row>
    <row r="64">
      <c r="A64" t="inlineStr">
        <is>
          <t>Corps gras animaux</t>
        </is>
      </c>
      <c r="B64" t="inlineStr">
        <is>
          <t>Alimentation animale rente</t>
        </is>
      </c>
      <c r="C64" t="n">
        <v>1.89</v>
      </c>
      <c r="E64" t="inlineStr">
        <is>
          <t>kt</t>
        </is>
      </c>
      <c r="F64" t="inlineStr">
        <is>
          <t>Viande porcine</t>
        </is>
      </c>
      <c r="G64" t="n">
        <v>2023</v>
      </c>
      <c r="H64" t="inlineStr">
        <is>
          <t>France entière</t>
        </is>
      </c>
      <c r="I64" t="inlineStr">
        <is>
          <t>CGA → Alimentation animale rente 2023 (= SIFCO × part porc C3)</t>
        </is>
      </c>
      <c r="J64" t="inlineStr">
        <is>
          <t>Consommations des coproduits transformés = part porcine (dans C3 ou C1+C2) × volume SIFCO total du débouché.</t>
        </is>
      </c>
      <c r="K64" t="inlineStr">
        <is>
          <t>SIFCO</t>
        </is>
      </c>
      <c r="L64" t="inlineStr">
        <is>
          <t>Coproduits - SIFCO</t>
        </is>
      </c>
      <c r="M64" t="inlineStr">
        <is>
          <t>Répartition</t>
        </is>
      </c>
      <c r="O64" t="inlineStr">
        <is>
          <t>Indicative</t>
        </is>
      </c>
      <c r="P64" t="inlineStr">
        <is>
          <t>Données collectées</t>
        </is>
      </c>
    </row>
    <row r="65">
      <c r="A65" t="inlineStr">
        <is>
          <t>Corps gras animaux</t>
        </is>
      </c>
      <c r="B65" t="inlineStr">
        <is>
          <t>Petfood</t>
        </is>
      </c>
      <c r="C65" t="n">
        <v>3.21</v>
      </c>
      <c r="E65" t="inlineStr">
        <is>
          <t>kt</t>
        </is>
      </c>
      <c r="F65" t="inlineStr">
        <is>
          <t>Viande porcine</t>
        </is>
      </c>
      <c r="G65" t="n">
        <v>2023</v>
      </c>
      <c r="H65" t="inlineStr">
        <is>
          <t>France entière</t>
        </is>
      </c>
      <c r="I65" t="inlineStr">
        <is>
          <t>CGA → Petfood 2023 (= SIFCO × part porc C3)</t>
        </is>
      </c>
      <c r="J65" t="inlineStr">
        <is>
          <t>Consommations des coproduits transformés = part porcine (dans C3 ou C1+C2) × volume SIFCO total du débouché.</t>
        </is>
      </c>
      <c r="K65" t="inlineStr">
        <is>
          <t>SIFCO</t>
        </is>
      </c>
      <c r="L65" t="inlineStr">
        <is>
          <t>Coproduits - SIFCO</t>
        </is>
      </c>
      <c r="M65" t="inlineStr">
        <is>
          <t>Répartition</t>
        </is>
      </c>
      <c r="O65" t="inlineStr">
        <is>
          <t>Indicative</t>
        </is>
      </c>
      <c r="P65" t="inlineStr">
        <is>
          <t>Données collectées</t>
        </is>
      </c>
    </row>
    <row r="66">
      <c r="A66" t="inlineStr">
        <is>
          <t>Corps gras animaux</t>
        </is>
      </c>
      <c r="B66" t="inlineStr">
        <is>
          <t>Aquaculture</t>
        </is>
      </c>
      <c r="C66" t="n">
        <v>0.26</v>
      </c>
      <c r="E66" t="inlineStr">
        <is>
          <t>kt</t>
        </is>
      </c>
      <c r="F66" t="inlineStr">
        <is>
          <t>Viande porcine</t>
        </is>
      </c>
      <c r="G66" t="n">
        <v>2023</v>
      </c>
      <c r="H66" t="inlineStr">
        <is>
          <t>France entière</t>
        </is>
      </c>
      <c r="I66" t="inlineStr">
        <is>
          <t>CGA → Aquaculture 2023 (= SIFCO × part porc C3)</t>
        </is>
      </c>
      <c r="J66" t="inlineStr">
        <is>
          <t>Consommations des coproduits transformés = part porcine (dans C3 ou C1+C2) × volume SIFCO total du débouché.</t>
        </is>
      </c>
      <c r="K66" t="inlineStr">
        <is>
          <t>SIFCO</t>
        </is>
      </c>
      <c r="L66" t="inlineStr">
        <is>
          <t>Coproduits - SIFCO</t>
        </is>
      </c>
      <c r="M66" t="inlineStr">
        <is>
          <t>Répartition</t>
        </is>
      </c>
      <c r="O66" t="inlineStr">
        <is>
          <t>Indicative</t>
        </is>
      </c>
      <c r="P66" t="inlineStr">
        <is>
          <t>Données collectées</t>
        </is>
      </c>
    </row>
    <row r="67">
      <c r="A67" t="inlineStr">
        <is>
          <t>Corps gras animaux</t>
        </is>
      </c>
      <c r="B67" t="inlineStr">
        <is>
          <t>Énergie</t>
        </is>
      </c>
      <c r="C67" t="n">
        <v>9.699999999999999</v>
      </c>
      <c r="E67" t="inlineStr">
        <is>
          <t>kt</t>
        </is>
      </c>
      <c r="F67" t="inlineStr">
        <is>
          <t>Viande porcine</t>
        </is>
      </c>
      <c r="G67" t="n">
        <v>2023</v>
      </c>
      <c r="H67" t="inlineStr">
        <is>
          <t>France entière</t>
        </is>
      </c>
      <c r="I67" t="inlineStr">
        <is>
          <t>CGA → Énergie 2023 (= SIFCO × part porc C3)</t>
        </is>
      </c>
      <c r="J67" t="inlineStr">
        <is>
          <t>Consommations des coproduits transformés = part porcine (dans C3 ou C1+C2) × volume SIFCO total du débouché.</t>
        </is>
      </c>
      <c r="K67" t="inlineStr">
        <is>
          <t>SIFCO</t>
        </is>
      </c>
      <c r="L67" t="inlineStr">
        <is>
          <t>Coproduits - SIFCO</t>
        </is>
      </c>
      <c r="M67" t="inlineStr">
        <is>
          <t>Répartition</t>
        </is>
      </c>
      <c r="O67" t="inlineStr">
        <is>
          <t>Indicative</t>
        </is>
      </c>
      <c r="P67" t="inlineStr">
        <is>
          <t>Données collectées</t>
        </is>
      </c>
    </row>
    <row r="68">
      <c r="A68" t="inlineStr">
        <is>
          <t>Corps gras animaux</t>
        </is>
      </c>
      <c r="B68" t="inlineStr">
        <is>
          <t>Autres industries</t>
        </is>
      </c>
      <c r="C68" t="n">
        <v>4.48</v>
      </c>
      <c r="E68" t="inlineStr">
        <is>
          <t>kt</t>
        </is>
      </c>
      <c r="F68" t="inlineStr">
        <is>
          <t>Viande porcine</t>
        </is>
      </c>
      <c r="G68" t="n">
        <v>2023</v>
      </c>
      <c r="H68" t="inlineStr">
        <is>
          <t>France entière</t>
        </is>
      </c>
      <c r="I68" t="inlineStr">
        <is>
          <t>CGA → Autres industries 2023 (= SIFCO × part porc C3)</t>
        </is>
      </c>
      <c r="J68" t="inlineStr">
        <is>
          <t>Consommations des coproduits transformés = part porcine (dans C3 ou C1+C2) × volume SIFCO total du débouché.</t>
        </is>
      </c>
      <c r="K68" t="inlineStr">
        <is>
          <t>SIFCO</t>
        </is>
      </c>
      <c r="L68" t="inlineStr">
        <is>
          <t>Coproduits - SIFCO</t>
        </is>
      </c>
      <c r="M68" t="inlineStr">
        <is>
          <t>Répartition</t>
        </is>
      </c>
      <c r="O68" t="inlineStr">
        <is>
          <t>Indicative</t>
        </is>
      </c>
      <c r="P68" t="inlineStr">
        <is>
          <t>Données collectées</t>
        </is>
      </c>
    </row>
    <row r="69">
      <c r="A69" t="inlineStr">
        <is>
          <t>Corps gras animaux</t>
        </is>
      </c>
      <c r="B69" t="inlineStr">
        <is>
          <t>Autres usages (ou usages inconnus)</t>
        </is>
      </c>
      <c r="C69" t="n">
        <v>0.06</v>
      </c>
      <c r="E69" t="inlineStr">
        <is>
          <t>kt</t>
        </is>
      </c>
      <c r="F69" t="inlineStr">
        <is>
          <t>Viande porcine</t>
        </is>
      </c>
      <c r="G69" t="n">
        <v>2023</v>
      </c>
      <c r="H69" t="inlineStr">
        <is>
          <t>France entière</t>
        </is>
      </c>
      <c r="I69" t="inlineStr">
        <is>
          <t>CGA → Autres usages (ou usages inconnus) 2023 (= SIFCO × part porc C3)</t>
        </is>
      </c>
      <c r="J69" t="inlineStr">
        <is>
          <t>Consommations des coproduits transformés = part porcine (dans C3 ou C1+C2) × volume SIFCO total du débouché.</t>
        </is>
      </c>
      <c r="K69" t="inlineStr">
        <is>
          <t>SIFCO</t>
        </is>
      </c>
      <c r="L69" t="inlineStr">
        <is>
          <t>Coproduits - SIFCO</t>
        </is>
      </c>
      <c r="M69" t="inlineStr">
        <is>
          <t>Répartition</t>
        </is>
      </c>
      <c r="O69" t="inlineStr">
        <is>
          <t>Indicative</t>
        </is>
      </c>
      <c r="P69" t="inlineStr">
        <is>
          <t>Données collectées</t>
        </is>
      </c>
    </row>
    <row r="70">
      <c r="A70" t="inlineStr">
        <is>
          <t>Farines animales</t>
        </is>
      </c>
      <c r="B70" t="inlineStr">
        <is>
          <t>Énergie</t>
        </is>
      </c>
      <c r="C70" t="n">
        <v>31.96</v>
      </c>
      <c r="E70" t="inlineStr">
        <is>
          <t>kt</t>
        </is>
      </c>
      <c r="F70" t="inlineStr">
        <is>
          <t>Viande porcine</t>
        </is>
      </c>
      <c r="G70" t="n">
        <v>2023</v>
      </c>
      <c r="H70" t="inlineStr">
        <is>
          <t>France entière</t>
        </is>
      </c>
      <c r="I70" t="inlineStr">
        <is>
          <t>Farines → Énergie 2023 (= SIFCO × part porc C1+C2)</t>
        </is>
      </c>
      <c r="J70" t="inlineStr">
        <is>
          <t>Consommations des coproduits transformés = part porcine (dans C3 ou C1+C2) × volume SIFCO total du débouché.</t>
        </is>
      </c>
      <c r="K70" t="inlineStr">
        <is>
          <t>SIFCO</t>
        </is>
      </c>
      <c r="L70" t="inlineStr">
        <is>
          <t>Coproduits - SIFCO</t>
        </is>
      </c>
      <c r="M70" t="inlineStr">
        <is>
          <t>Répartition</t>
        </is>
      </c>
      <c r="O70" t="inlineStr">
        <is>
          <t>Indicative</t>
        </is>
      </c>
      <c r="P70" t="inlineStr">
        <is>
          <t>Données collectées</t>
        </is>
      </c>
    </row>
    <row r="71">
      <c r="A71" t="inlineStr">
        <is>
          <t>Farines animales</t>
        </is>
      </c>
      <c r="B71" t="inlineStr">
        <is>
          <t>Fertilisation</t>
        </is>
      </c>
      <c r="C71" t="n">
        <v>9.81</v>
      </c>
      <c r="E71" t="inlineStr">
        <is>
          <t>kt</t>
        </is>
      </c>
      <c r="F71" t="inlineStr">
        <is>
          <t>Viande porcine</t>
        </is>
      </c>
      <c r="G71" t="n">
        <v>2023</v>
      </c>
      <c r="H71" t="inlineStr">
        <is>
          <t>France entière</t>
        </is>
      </c>
      <c r="I71" t="inlineStr">
        <is>
          <t>Farines → Fertilisation 2023 (= SIFCO × part porc C1+C2)</t>
        </is>
      </c>
      <c r="J71" t="inlineStr">
        <is>
          <t>Consommations des coproduits transformés = part porcine (dans C3 ou C1+C2) × volume SIFCO total du débouché.</t>
        </is>
      </c>
      <c r="K71" t="inlineStr">
        <is>
          <t>SIFCO</t>
        </is>
      </c>
      <c r="L71" t="inlineStr">
        <is>
          <t>Coproduits - SIFCO</t>
        </is>
      </c>
      <c r="M71" t="inlineStr">
        <is>
          <t>Répartition</t>
        </is>
      </c>
      <c r="O71" t="inlineStr">
        <is>
          <t>Indicative</t>
        </is>
      </c>
      <c r="P71" t="inlineStr">
        <is>
          <t>Données collectées</t>
        </is>
      </c>
    </row>
    <row r="72">
      <c r="A72" t="inlineStr">
        <is>
          <t>Graisses animales</t>
        </is>
      </c>
      <c r="B72" t="inlineStr">
        <is>
          <t>Énergie</t>
        </is>
      </c>
      <c r="C72" t="n">
        <v>15.73</v>
      </c>
      <c r="E72" t="inlineStr">
        <is>
          <t>kt</t>
        </is>
      </c>
      <c r="F72" t="inlineStr">
        <is>
          <t>Viande porcine</t>
        </is>
      </c>
      <c r="G72" t="n">
        <v>2023</v>
      </c>
      <c r="H72" t="inlineStr">
        <is>
          <t>France entière</t>
        </is>
      </c>
      <c r="I72" t="inlineStr">
        <is>
          <t>Graisses → Énergie 2023 (= SIFCO × part porc C1+C2)</t>
        </is>
      </c>
      <c r="J72" t="inlineStr">
        <is>
          <t>Consommations des coproduits transformés = part porcine (dans C3 ou C1+C2) × volume SIFCO total du débouché.</t>
        </is>
      </c>
      <c r="K72" t="inlineStr">
        <is>
          <t>SIFCO</t>
        </is>
      </c>
      <c r="L72" t="inlineStr">
        <is>
          <t>Coproduits - SIFCO</t>
        </is>
      </c>
      <c r="M72" t="inlineStr">
        <is>
          <t>Répartition</t>
        </is>
      </c>
      <c r="O72" t="inlineStr">
        <is>
          <t>Indicative</t>
        </is>
      </c>
      <c r="P72" t="inlineStr">
        <is>
          <t>Données collectées</t>
        </is>
      </c>
    </row>
    <row r="73">
      <c r="A73" t="inlineStr">
        <is>
          <t>Protéines animales transformées</t>
        </is>
      </c>
      <c r="B73" t="inlineStr">
        <is>
          <t>Exportations</t>
        </is>
      </c>
      <c r="E73" t="inlineStr">
        <is>
          <t>kt</t>
        </is>
      </c>
      <c r="F73" t="inlineStr">
        <is>
          <t>Viande porcine</t>
        </is>
      </c>
      <c r="G73" t="n">
        <v>2015</v>
      </c>
      <c r="H73" t="inlineStr">
        <is>
          <t>France entière</t>
        </is>
      </c>
      <c r="I73" t="inlineStr">
        <is>
          <t>PAT → Exportations 2015 (part exportée SIFCO, contrainte)</t>
        </is>
      </c>
      <c r="O73" t="inlineStr">
        <is>
          <t>Approximative</t>
        </is>
      </c>
      <c r="P73" t="inlineStr">
        <is>
          <t>Données collectées</t>
        </is>
      </c>
    </row>
    <row r="74">
      <c r="A74" t="inlineStr">
        <is>
          <t>Corps gras animaux</t>
        </is>
      </c>
      <c r="B74" t="inlineStr">
        <is>
          <t>Exportations</t>
        </is>
      </c>
      <c r="E74" t="inlineStr">
        <is>
          <t>kt</t>
        </is>
      </c>
      <c r="F74" t="inlineStr">
        <is>
          <t>Viande porcine</t>
        </is>
      </c>
      <c r="G74" t="n">
        <v>2015</v>
      </c>
      <c r="H74" t="inlineStr">
        <is>
          <t>France entière</t>
        </is>
      </c>
      <c r="I74" t="inlineStr">
        <is>
          <t>CGA → Exportations 2015 (part exportée SIFCO, contrainte)</t>
        </is>
      </c>
      <c r="O74" t="inlineStr">
        <is>
          <t>Approximative</t>
        </is>
      </c>
      <c r="P74" t="inlineStr">
        <is>
          <t>Données collectées</t>
        </is>
      </c>
    </row>
    <row r="75">
      <c r="A75" t="inlineStr">
        <is>
          <t>Protéines animales transformées</t>
        </is>
      </c>
      <c r="B75" t="inlineStr">
        <is>
          <t>Exportations</t>
        </is>
      </c>
      <c r="E75" t="inlineStr">
        <is>
          <t>kt</t>
        </is>
      </c>
      <c r="F75" t="inlineStr">
        <is>
          <t>Viande porcine</t>
        </is>
      </c>
      <c r="G75" t="n">
        <v>2019</v>
      </c>
      <c r="H75" t="inlineStr">
        <is>
          <t>France entière</t>
        </is>
      </c>
      <c r="I75" t="inlineStr">
        <is>
          <t>PAT → Exportations 2019 (part exportée SIFCO, contrainte)</t>
        </is>
      </c>
      <c r="O75" t="inlineStr">
        <is>
          <t>Approximative</t>
        </is>
      </c>
      <c r="P75" t="inlineStr">
        <is>
          <t>Données collectées</t>
        </is>
      </c>
    </row>
    <row r="76">
      <c r="A76" t="inlineStr">
        <is>
          <t>Corps gras animaux</t>
        </is>
      </c>
      <c r="B76" t="inlineStr">
        <is>
          <t>Exportations</t>
        </is>
      </c>
      <c r="E76" t="inlineStr">
        <is>
          <t>kt</t>
        </is>
      </c>
      <c r="F76" t="inlineStr">
        <is>
          <t>Viande porcine</t>
        </is>
      </c>
      <c r="G76" t="n">
        <v>2019</v>
      </c>
      <c r="H76" t="inlineStr">
        <is>
          <t>France entière</t>
        </is>
      </c>
      <c r="I76" t="inlineStr">
        <is>
          <t>CGA → Exportations 2019 (part exportée SIFCO, contrainte)</t>
        </is>
      </c>
      <c r="O76" t="inlineStr">
        <is>
          <t>Approximative</t>
        </is>
      </c>
      <c r="P76" t="inlineStr">
        <is>
          <t>Données collectées</t>
        </is>
      </c>
    </row>
    <row r="77">
      <c r="A77" t="inlineStr">
        <is>
          <t>Protéines animales transformées</t>
        </is>
      </c>
      <c r="B77" t="inlineStr">
        <is>
          <t>Exportations</t>
        </is>
      </c>
      <c r="E77" t="inlineStr">
        <is>
          <t>kt</t>
        </is>
      </c>
      <c r="F77" t="inlineStr">
        <is>
          <t>Viande porcine</t>
        </is>
      </c>
      <c r="G77" t="n">
        <v>2023</v>
      </c>
      <c r="H77" t="inlineStr">
        <is>
          <t>France entière</t>
        </is>
      </c>
      <c r="I77" t="inlineStr">
        <is>
          <t>PAT → Exportations 2023 (part exportée SIFCO, contrainte)</t>
        </is>
      </c>
      <c r="O77" t="inlineStr">
        <is>
          <t>Approximative</t>
        </is>
      </c>
      <c r="P77" t="inlineStr">
        <is>
          <t>Données collectées</t>
        </is>
      </c>
    </row>
    <row r="78">
      <c r="A78" t="inlineStr">
        <is>
          <t>Corps gras animaux</t>
        </is>
      </c>
      <c r="B78" t="inlineStr">
        <is>
          <t>Exportations</t>
        </is>
      </c>
      <c r="E78" t="inlineStr">
        <is>
          <t>kt</t>
        </is>
      </c>
      <c r="F78" t="inlineStr">
        <is>
          <t>Viande porcine</t>
        </is>
      </c>
      <c r="G78" t="n">
        <v>2023</v>
      </c>
      <c r="H78" t="inlineStr">
        <is>
          <t>France entière</t>
        </is>
      </c>
      <c r="I78" t="inlineStr">
        <is>
          <t>CGA → Exportations 2023 (part exportée SIFCO, contrainte)</t>
        </is>
      </c>
      <c r="O78" t="inlineStr">
        <is>
          <t>Approximative</t>
        </is>
      </c>
      <c r="P78" t="inlineStr">
        <is>
          <t>Données collectées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Prétraitement — coproduits : débouché DOMESTIQUE = débouché SIFCO × part porcine × (1 − part exportée)</t>
        </is>
      </c>
    </row>
    <row r="2"/>
    <row r="3">
      <c r="A3" t="inlineStr">
        <is>
          <t>Flux DOMESTIQUE (kt) = part porcine × débouché SIFCO × (1 − part exportée) [PAT/CGA]</t>
        </is>
      </c>
      <c r="B3" t="inlineStr">
        <is>
          <t>2015</t>
        </is>
      </c>
      <c r="C3" t="inlineStr">
        <is>
          <t>2019</t>
        </is>
      </c>
      <c r="D3" t="inlineStr">
        <is>
          <t>2023</t>
        </is>
      </c>
    </row>
    <row r="4">
      <c r="A4" t="inlineStr">
        <is>
          <t>Part porcine dans C3 (PAT, CGA)</t>
        </is>
      </c>
      <c r="B4" t="n">
        <v>0.2332</v>
      </c>
      <c r="C4" t="n">
        <v>0.2381</v>
      </c>
      <c r="D4" t="n">
        <v>0.2753</v>
      </c>
    </row>
    <row r="5">
      <c r="A5" t="inlineStr">
        <is>
          <t>Part porcine dans C1+C2 (farines, graisses)</t>
        </is>
      </c>
      <c r="B5" t="n">
        <v>0.2062</v>
      </c>
      <c r="C5" t="n">
        <v>0.2002</v>
      </c>
      <c r="D5" t="n">
        <v>0.2225</v>
      </c>
    </row>
    <row r="6">
      <c r="A6" t="inlineStr">
        <is>
          <t>Part PAT exportée (contrainte)</t>
        </is>
      </c>
      <c r="B6" t="n">
        <v>0.4729</v>
      </c>
      <c r="C6" t="n">
        <v>0.58</v>
      </c>
      <c r="D6" t="n">
        <v>0.66</v>
      </c>
    </row>
    <row r="7">
      <c r="A7" t="inlineStr">
        <is>
          <t>Part CGA exportée (contrainte)</t>
        </is>
      </c>
      <c r="B7" t="n">
        <v>0.7040999999999999</v>
      </c>
      <c r="C7" t="n">
        <v>0.78</v>
      </c>
      <c r="D7" t="n">
        <v>0.78</v>
      </c>
    </row>
    <row r="8"/>
    <row r="9">
      <c r="A9" t="inlineStr">
        <is>
          <t>PAT → Autres IAA</t>
        </is>
      </c>
      <c r="B9" t="n">
        <v>4.18</v>
      </c>
      <c r="C9" t="n">
        <v>3.6</v>
      </c>
      <c r="D9" t="n">
        <v>3.35</v>
      </c>
    </row>
    <row r="10">
      <c r="A10" t="inlineStr">
        <is>
          <t>PAT → Alimentation animale rente</t>
        </is>
      </c>
      <c r="B10" t="n">
        <v>4.94</v>
      </c>
      <c r="C10" t="n">
        <v>3.01</v>
      </c>
      <c r="D10" t="n">
        <v>2.02</v>
      </c>
    </row>
    <row r="11">
      <c r="A11" t="inlineStr">
        <is>
          <t>PAT → Petfood</t>
        </is>
      </c>
      <c r="B11" t="n">
        <v>76.65000000000001</v>
      </c>
      <c r="C11" t="n">
        <v>56.23</v>
      </c>
      <c r="D11" t="n">
        <v>42.3</v>
      </c>
    </row>
    <row r="12">
      <c r="A12" t="inlineStr">
        <is>
          <t>PAT → Aquaculture</t>
        </is>
      </c>
      <c r="B12" t="n">
        <v>0</v>
      </c>
      <c r="C12" t="n">
        <v>1.7</v>
      </c>
      <c r="D12" t="n">
        <v>2.4</v>
      </c>
    </row>
    <row r="13">
      <c r="A13" t="inlineStr">
        <is>
          <t>PAT → Énergie</t>
        </is>
      </c>
      <c r="B13" t="n">
        <v>0.34</v>
      </c>
      <c r="C13" t="n">
        <v>0.12</v>
      </c>
      <c r="D13" t="n">
        <v>0.1</v>
      </c>
    </row>
    <row r="14">
      <c r="A14" t="inlineStr">
        <is>
          <t>PAT → Fertilisation</t>
        </is>
      </c>
      <c r="B14" t="n">
        <v>4.55</v>
      </c>
      <c r="C14" t="n">
        <v>3.68</v>
      </c>
      <c r="D14" t="n">
        <v>1.09</v>
      </c>
    </row>
    <row r="15">
      <c r="A15" t="inlineStr">
        <is>
          <t>PAT → Autres industries</t>
        </is>
      </c>
      <c r="B15" t="n">
        <v>0.33</v>
      </c>
      <c r="C15" t="n">
        <v>0</v>
      </c>
      <c r="D15" t="n">
        <v>0.1</v>
      </c>
    </row>
    <row r="16">
      <c r="A16" t="inlineStr">
        <is>
          <t>PAT → Autres usages (ou usages inconnus)</t>
        </is>
      </c>
      <c r="B16" t="n">
        <v>0</v>
      </c>
      <c r="C16" t="n">
        <v>0</v>
      </c>
      <c r="D16" t="n">
        <v>2.59</v>
      </c>
    </row>
    <row r="17">
      <c r="A17" t="inlineStr">
        <is>
          <t>PAT → Exportations (part exportée SIFCO, contrainte)</t>
        </is>
      </c>
      <c r="B17" t="n">
        <v>81.62</v>
      </c>
      <c r="C17" t="n">
        <v>94.37</v>
      </c>
      <c r="D17" t="n">
        <v>104.68</v>
      </c>
    </row>
    <row r="18">
      <c r="A18" t="inlineStr">
        <is>
          <t xml:space="preserve">  = PAT produit (par bilan)</t>
        </is>
      </c>
      <c r="B18" t="n">
        <v>172.6</v>
      </c>
      <c r="C18" t="n">
        <v>162.7</v>
      </c>
      <c r="D18" t="n">
        <v>158.6</v>
      </c>
    </row>
    <row r="19"/>
    <row r="20">
      <c r="A20" t="inlineStr">
        <is>
          <t>CGA → À domicile</t>
        </is>
      </c>
      <c r="B20" t="n">
        <v>3.25</v>
      </c>
      <c r="C20" t="n">
        <v>1.62</v>
      </c>
      <c r="D20" t="n">
        <v>0.9399999999999999</v>
      </c>
    </row>
    <row r="21">
      <c r="A21" t="inlineStr">
        <is>
          <t>CGA → Alimentation animale rente</t>
        </is>
      </c>
      <c r="B21" t="n">
        <v>5.9</v>
      </c>
      <c r="C21" t="n">
        <v>1.72</v>
      </c>
      <c r="D21" t="n">
        <v>1.89</v>
      </c>
    </row>
    <row r="22">
      <c r="A22" t="inlineStr">
        <is>
          <t>CGA → Petfood</t>
        </is>
      </c>
      <c r="B22" t="n">
        <v>3.43</v>
      </c>
      <c r="C22" t="n">
        <v>3.39</v>
      </c>
      <c r="D22" t="n">
        <v>3.21</v>
      </c>
    </row>
    <row r="23">
      <c r="A23" t="inlineStr">
        <is>
          <t>CGA → Aquaculture</t>
        </is>
      </c>
      <c r="B23" t="n">
        <v>0</v>
      </c>
      <c r="C23" t="n">
        <v>0.29</v>
      </c>
      <c r="D23" t="n">
        <v>0.26</v>
      </c>
    </row>
    <row r="24">
      <c r="A24" t="inlineStr">
        <is>
          <t>CGA → Énergie</t>
        </is>
      </c>
      <c r="B24" t="n">
        <v>3.29</v>
      </c>
      <c r="C24" t="n">
        <v>4.35</v>
      </c>
      <c r="D24" t="n">
        <v>9.699999999999999</v>
      </c>
    </row>
    <row r="25">
      <c r="A25" t="inlineStr">
        <is>
          <t>CGA → Autres industries</t>
        </is>
      </c>
      <c r="B25" t="n">
        <v>13.53</v>
      </c>
      <c r="C25" t="n">
        <v>10.08</v>
      </c>
      <c r="D25" t="n">
        <v>4.48</v>
      </c>
    </row>
    <row r="26">
      <c r="A26" t="inlineStr">
        <is>
          <t>CGA → Autres usages (ou usages inconnus)</t>
        </is>
      </c>
      <c r="B26" t="n">
        <v>0</v>
      </c>
      <c r="C26" t="n">
        <v>0</v>
      </c>
      <c r="D26" t="n">
        <v>0.06</v>
      </c>
    </row>
    <row r="27">
      <c r="A27" t="inlineStr">
        <is>
          <t>CGA → Exportations (part exportée SIFCO, contrainte)</t>
        </is>
      </c>
      <c r="B27" t="n">
        <v>69.98999999999999</v>
      </c>
      <c r="C27" t="n">
        <v>76.05</v>
      </c>
      <c r="D27" t="n">
        <v>72.77</v>
      </c>
    </row>
    <row r="28">
      <c r="A28" t="inlineStr">
        <is>
          <t xml:space="preserve">  = CGA produit (par bilan)</t>
        </is>
      </c>
      <c r="B28" t="n">
        <v>99.40000000000001</v>
      </c>
      <c r="C28" t="n">
        <v>97.5</v>
      </c>
      <c r="D28" t="n">
        <v>93.3</v>
      </c>
    </row>
    <row r="29"/>
    <row r="30">
      <c r="A30" t="inlineStr">
        <is>
          <t>Farines animales → Énergie</t>
        </is>
      </c>
      <c r="B30" t="n">
        <v>33.73</v>
      </c>
      <c r="C30" t="n">
        <v>35.54</v>
      </c>
      <c r="D30" t="n">
        <v>31.96</v>
      </c>
    </row>
    <row r="31">
      <c r="A31" t="inlineStr">
        <is>
          <t>Farines animales → Fertilisation</t>
        </is>
      </c>
      <c r="B31" t="n">
        <v>9.93</v>
      </c>
      <c r="C31" t="n">
        <v>9.15</v>
      </c>
      <c r="D31" t="n">
        <v>9.81</v>
      </c>
    </row>
    <row r="32">
      <c r="A32" t="inlineStr">
        <is>
          <t xml:space="preserve">  = Farines animales produit (par bilan)</t>
        </is>
      </c>
      <c r="B32" t="n">
        <v>43.7</v>
      </c>
      <c r="C32" t="n">
        <v>44.7</v>
      </c>
      <c r="D32" t="n">
        <v>41.8</v>
      </c>
    </row>
    <row r="33"/>
    <row r="34">
      <c r="A34" t="inlineStr">
        <is>
          <t>Graisses animales → Énergie</t>
        </is>
      </c>
      <c r="B34" t="n">
        <v>23</v>
      </c>
      <c r="C34" t="n">
        <v>19.58</v>
      </c>
      <c r="D34" t="n">
        <v>15.73</v>
      </c>
    </row>
    <row r="35">
      <c r="A35" t="inlineStr">
        <is>
          <t xml:space="preserve">  = Graisses animales produit (par bilan)</t>
        </is>
      </c>
      <c r="B35" t="n">
        <v>23</v>
      </c>
      <c r="C35" t="n">
        <v>19.6</v>
      </c>
      <c r="D35" t="n">
        <v>15.7</v>
      </c>
    </row>
    <row r="36"/>
    <row r="37"/>
    <row r="38">
      <c r="A38" s="4" t="inlineStr">
        <is>
          <t>Reproduit les valeurs des feuilles Données : la feuille « Coproduits - SIFCO » du bovin est importée telle quelle, et chaque ligne de coproduit transformé → destination est multipliée par la part de porc (C3 pour PAT/CGA, C1+C2 pour farines/graisses).</t>
        </is>
      </c>
    </row>
    <row r="39">
      <c r="A39" s="4" t="inlineStr">
        <is>
          <t>Débouchés SIFCO = consommations DOMESTIQUES (× (1 − part exportée)) ; les parts exportées PAT/CGA sont des flux « Exportations » distincts (coefficients en CONTRAINTES). Farines/graisses (C1+C2) : pas d'export.</t>
        </is>
      </c>
    </row>
    <row r="40">
      <c r="A40" s="4" t="inlineStr">
        <is>
          <t>Production (équarrissage C3/C2 → PAT/CGA/farines/graisses) déterminée par bilan = somme des débouchés ; l'eau d'évaporation est le reliquat.</t>
        </is>
      </c>
    </row>
    <row r="41">
      <c r="A41" s="4" t="inlineStr">
        <is>
          <t>CGA → « À domicile » = saindoux / graisse comestible (colonne « Alimentation humaine » SIFCO) ; PAT « Alimentation humaine » (gélatine) → Autres IAA.</t>
        </is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C39"/>
  <sheetViews>
    <sheetView workbookViewId="0">
      <selection activeCell="A1" sqref="A1"/>
    </sheetView>
  </sheetViews>
  <sheetFormatPr baseColWidth="8" defaultRowHeight="15"/>
  <cols>
    <col width="22" customWidth="1" min="2" max="2"/>
  </cols>
  <sheetData>
    <row r="1">
      <c r="A1" s="1" t="inlineStr">
        <is>
          <t>Source — feuille « Coproduits - SIFCO » importée du modèle Viande bovine SOCLE</t>
        </is>
      </c>
    </row>
    <row r="3">
      <c r="A3" t="inlineStr">
        <is>
          <t>Matières premières traitées</t>
        </is>
      </c>
      <c r="C3" t="inlineStr">
        <is>
          <t>Ruminants</t>
        </is>
      </c>
      <c r="F3" t="inlineStr">
        <is>
          <t>Porcins</t>
        </is>
      </c>
      <c r="I3" t="inlineStr">
        <is>
          <t>Volailles</t>
        </is>
      </c>
      <c r="L3" t="inlineStr">
        <is>
          <t>Poissons/Insectes</t>
        </is>
      </c>
      <c r="O3" t="inlineStr">
        <is>
          <t>Total</t>
        </is>
      </c>
      <c r="X3" t="inlineStr">
        <is>
          <t>Part dans C3 et alimentaire</t>
        </is>
      </c>
      <c r="AA3" t="inlineStr">
        <is>
          <t>Part dans C1+C2</t>
        </is>
      </c>
    </row>
    <row r="4">
      <c r="B4" t="inlineStr">
        <is>
          <t>C3 et alimentaire</t>
        </is>
      </c>
      <c r="C4" t="n">
        <v>2015</v>
      </c>
      <c r="D4" t="n">
        <v>2019</v>
      </c>
      <c r="E4" t="n">
        <v>2023</v>
      </c>
      <c r="F4" t="n">
        <v>2015</v>
      </c>
      <c r="G4" t="n">
        <v>2019</v>
      </c>
      <c r="H4" t="n">
        <v>2023</v>
      </c>
      <c r="I4" t="n">
        <v>2015</v>
      </c>
      <c r="J4" t="n">
        <v>2019</v>
      </c>
      <c r="K4" t="n">
        <v>2023</v>
      </c>
      <c r="L4" t="n">
        <v>2015</v>
      </c>
      <c r="M4" t="n">
        <v>2019</v>
      </c>
      <c r="N4" t="n">
        <v>2023</v>
      </c>
      <c r="O4" t="n">
        <v>2015</v>
      </c>
      <c r="P4" t="n">
        <v>2019</v>
      </c>
      <c r="Q4" t="n">
        <v>2023</v>
      </c>
      <c r="X4" t="n">
        <v>2015</v>
      </c>
      <c r="Y4" t="n">
        <v>2019</v>
      </c>
      <c r="Z4" t="n">
        <v>2023</v>
      </c>
      <c r="AA4" t="n">
        <v>2015</v>
      </c>
      <c r="AB4" t="n">
        <v>2019</v>
      </c>
      <c r="AC4" t="n">
        <v>2023</v>
      </c>
    </row>
    <row r="5">
      <c r="B5" t="inlineStr">
        <is>
          <t>SIFCO</t>
        </is>
      </c>
      <c r="D5" t="n">
        <v>838298</v>
      </c>
      <c r="E5" t="n">
        <v>813626</v>
      </c>
      <c r="G5" t="n">
        <v>523683</v>
      </c>
      <c r="H5" t="n">
        <v>544515</v>
      </c>
      <c r="J5" t="n">
        <v>827009</v>
      </c>
      <c r="K5" t="n">
        <v>502744</v>
      </c>
      <c r="M5" t="n">
        <v>137631</v>
      </c>
      <c r="N5" t="n">
        <v>118566</v>
      </c>
      <c r="O5" t="n">
        <v>2470429</v>
      </c>
      <c r="P5" t="n">
        <v>2326621</v>
      </c>
      <c r="Q5" t="n">
        <v>1979451</v>
      </c>
      <c r="W5" t="inlineStr">
        <is>
          <t>Bovins</t>
        </is>
      </c>
      <c r="X5" t="n">
        <v>0.349533429230445</v>
      </c>
      <c r="Y5" t="n">
        <v>0.3477514509019654</v>
      </c>
      <c r="Z5" t="n">
        <v>0.389803956197903</v>
      </c>
      <c r="AA5" t="n">
        <v>0.4226034875475764</v>
      </c>
      <c r="AB5" t="n">
        <v>0.3985915849079907</v>
      </c>
      <c r="AC5" t="n">
        <v>0.4335038431249122</v>
      </c>
    </row>
    <row r="6">
      <c r="B6" t="inlineStr">
        <is>
          <t>estimation</t>
        </is>
      </c>
      <c r="C6" t="n">
        <v>909297.680040339</v>
      </c>
      <c r="D6" t="n">
        <v>894777.0127961545</v>
      </c>
      <c r="E6" t="n">
        <v>813282.8169940837</v>
      </c>
      <c r="F6" t="n">
        <v>576147.4119101125</v>
      </c>
      <c r="G6" t="n">
        <v>581164.7703370788</v>
      </c>
      <c r="H6" t="n">
        <v>544997.8243820226</v>
      </c>
      <c r="O6" t="n">
        <v>1485445.091950451</v>
      </c>
      <c r="P6" t="n">
        <v>2440581.783133233</v>
      </c>
      <c r="Q6" t="n">
        <v>1979590.641376106</v>
      </c>
      <c r="W6" t="inlineStr">
        <is>
          <t>Porcins</t>
        </is>
      </c>
      <c r="X6" t="n">
        <v>0.2332175552950975</v>
      </c>
      <c r="Y6" t="n">
        <v>0.2381255053010254</v>
      </c>
      <c r="Z6" t="n">
        <v>0.2753083455694502</v>
      </c>
      <c r="AA6" t="n">
        <v>0.2062118702453462</v>
      </c>
      <c r="AB6" t="n">
        <v>0.2001501494266085</v>
      </c>
      <c r="AC6" t="n">
        <v>0.2224769680624912</v>
      </c>
    </row>
    <row r="7">
      <c r="W7" t="inlineStr">
        <is>
          <t>Ovins</t>
        </is>
      </c>
      <c r="X7" t="n">
        <v>0.01720570529787876</v>
      </c>
      <c r="Y7" t="n">
        <v>0.01749903457247453</v>
      </c>
      <c r="Z7" t="n">
        <v>0.0194656364105055</v>
      </c>
      <c r="AA7" t="n">
        <v>0.02316418666789515</v>
      </c>
      <c r="AB7" t="n">
        <v>0.02239526711415643</v>
      </c>
      <c r="AC7" t="n">
        <v>0.02395115389819109</v>
      </c>
    </row>
    <row r="8">
      <c r="C8" t="inlineStr">
        <is>
          <t>Toutes epèces (+volailles et poissons/insectes)</t>
        </is>
      </c>
      <c r="F8" t="inlineStr">
        <is>
          <t>Ruminants + porcins</t>
        </is>
      </c>
      <c r="W8" t="inlineStr">
        <is>
          <t>Caprins</t>
        </is>
      </c>
      <c r="X8" t="n">
        <v>0.001333649607686222</v>
      </c>
      <c r="Y8" t="n">
        <v>0.001373988648871106</v>
      </c>
      <c r="Z8" t="n">
        <v>0.001564243435963155</v>
      </c>
      <c r="AA8" t="n">
        <v>0.001795503754549224</v>
      </c>
      <c r="AB8" t="n">
        <v>0.001758430882335015</v>
      </c>
      <c r="AC8" t="n">
        <v>0.001924696140361939</v>
      </c>
    </row>
    <row r="9">
      <c r="B9" t="inlineStr">
        <is>
          <t>C1+C2</t>
        </is>
      </c>
      <c r="C9" t="n">
        <v>2015</v>
      </c>
      <c r="D9" t="n">
        <v>2019</v>
      </c>
      <c r="E9" t="n">
        <v>2023</v>
      </c>
      <c r="F9" t="n">
        <v>2015</v>
      </c>
      <c r="G9" t="n">
        <v>2019</v>
      </c>
      <c r="H9" t="n">
        <v>2023</v>
      </c>
      <c r="W9" t="inlineStr">
        <is>
          <t>Volailles</t>
        </is>
      </c>
      <c r="Y9" t="n">
        <v>0.3388573190685218</v>
      </c>
      <c r="Z9" t="n">
        <v>0.2539636172711541</v>
      </c>
    </row>
    <row r="10">
      <c r="B10" t="inlineStr">
        <is>
          <t>SIFCO</t>
        </is>
      </c>
      <c r="C10" t="n">
        <v>868280</v>
      </c>
      <c r="D10" t="n">
        <v>902367</v>
      </c>
      <c r="E10" t="n">
        <v>761289</v>
      </c>
      <c r="W10" t="inlineStr">
        <is>
          <t>Poissons/Insectes</t>
        </is>
      </c>
      <c r="Y10" t="n">
        <v>0.05639270150714167</v>
      </c>
      <c r="Z10" t="n">
        <v>0.05989420111502407</v>
      </c>
    </row>
    <row r="11">
      <c r="B11" t="inlineStr">
        <is>
          <t>estimation</t>
        </is>
      </c>
      <c r="F11" t="n">
        <v>567659.7988644389</v>
      </c>
      <c r="G11" t="n">
        <v>562080.2825863092</v>
      </c>
      <c r="H11" t="n">
        <v>519089.9757680472</v>
      </c>
    </row>
    <row r="12">
      <c r="V12" t="inlineStr">
        <is>
          <t>Hors SIFCO</t>
        </is>
      </c>
      <c r="W12" t="inlineStr">
        <is>
          <t>Equins</t>
        </is>
      </c>
      <c r="X12" t="n">
        <v>0.0009715795650606972</v>
      </c>
      <c r="Y12" t="n">
        <v>0.0004736548233385821</v>
      </c>
      <c r="Z12" t="n">
        <v>0.0002644881837637753</v>
      </c>
      <c r="AA12" t="n">
        <v>0.001308045791680103</v>
      </c>
      <c r="AB12" t="n">
        <v>0.0006061835151329781</v>
      </c>
      <c r="AC12" t="n">
        <v>0.0003254348874080671</v>
      </c>
    </row>
    <row r="14">
      <c r="A14" t="inlineStr">
        <is>
          <t>Produits transformés et débouchés (dont exportations)</t>
        </is>
      </c>
      <c r="C14" t="inlineStr">
        <is>
          <t>Production totale</t>
        </is>
      </c>
      <c r="F14" t="inlineStr">
        <is>
          <t>Alimentation humaine (10.13A sans doute)</t>
        </is>
      </c>
      <c r="I14" t="inlineStr">
        <is>
          <t>Alimentation animale rente</t>
        </is>
      </c>
      <c r="L14" t="inlineStr">
        <is>
          <t>Petfood</t>
        </is>
      </c>
      <c r="O14" t="inlineStr">
        <is>
          <t>Aquaculture</t>
        </is>
      </c>
      <c r="R14" t="inlineStr">
        <is>
          <t>Energie</t>
        </is>
      </c>
      <c r="U14" t="inlineStr">
        <is>
          <t>Fertilisation</t>
        </is>
      </c>
      <c r="X14" t="inlineStr">
        <is>
          <t>Autres industries</t>
        </is>
      </c>
      <c r="AA14" t="inlineStr">
        <is>
          <t>Autres usages</t>
        </is>
      </c>
    </row>
    <row r="15">
      <c r="B15" t="inlineStr">
        <is>
          <t>C3 et alimentaire</t>
        </is>
      </c>
      <c r="C15" t="n">
        <v>2015</v>
      </c>
      <c r="D15" t="n">
        <v>2019</v>
      </c>
      <c r="E15" t="n">
        <v>2023</v>
      </c>
      <c r="F15" t="n">
        <v>2015</v>
      </c>
      <c r="G15" t="n">
        <v>2019</v>
      </c>
      <c r="H15" t="n">
        <v>2023</v>
      </c>
      <c r="I15" t="n">
        <v>2015</v>
      </c>
      <c r="J15" t="n">
        <v>2019</v>
      </c>
      <c r="K15" t="n">
        <v>2023</v>
      </c>
      <c r="L15" t="n">
        <v>2015</v>
      </c>
      <c r="M15" t="n">
        <v>2019</v>
      </c>
      <c r="N15" t="n">
        <v>2023</v>
      </c>
      <c r="O15" t="n">
        <v>2015</v>
      </c>
      <c r="P15" t="n">
        <v>2019</v>
      </c>
      <c r="Q15" t="n">
        <v>2023</v>
      </c>
      <c r="R15" t="n">
        <v>2015</v>
      </c>
      <c r="S15" t="n">
        <v>2019</v>
      </c>
      <c r="T15" t="n">
        <v>2023</v>
      </c>
      <c r="U15" t="n">
        <v>2015</v>
      </c>
      <c r="V15" t="n">
        <v>2019</v>
      </c>
      <c r="W15" t="n">
        <v>2023</v>
      </c>
      <c r="X15" t="n">
        <v>2015</v>
      </c>
      <c r="Y15" t="n">
        <v>2019</v>
      </c>
      <c r="Z15" t="n">
        <v>2023</v>
      </c>
      <c r="AA15" t="n">
        <v>2015</v>
      </c>
      <c r="AB15" t="n">
        <v>2019</v>
      </c>
      <c r="AC15" t="n">
        <v>2023</v>
      </c>
    </row>
    <row r="16">
      <c r="B16" t="inlineStr">
        <is>
          <t>PAT</t>
        </is>
      </c>
      <c r="C16" t="n">
        <v>740168</v>
      </c>
      <c r="D16" t="n">
        <v>683375</v>
      </c>
      <c r="E16" t="n">
        <v>576255</v>
      </c>
      <c r="F16" t="n">
        <v>33985</v>
      </c>
      <c r="G16" t="n">
        <v>36044</v>
      </c>
      <c r="H16" t="n">
        <v>35741</v>
      </c>
      <c r="I16" t="n">
        <v>40198</v>
      </c>
      <c r="J16" t="n">
        <v>30073</v>
      </c>
      <c r="K16" t="n">
        <v>21537</v>
      </c>
      <c r="L16" t="n">
        <v>623534</v>
      </c>
      <c r="M16" t="n">
        <v>562224</v>
      </c>
      <c r="N16" t="n">
        <v>451925</v>
      </c>
      <c r="P16" t="n">
        <v>16986</v>
      </c>
      <c r="Q16" t="n">
        <v>25631</v>
      </c>
      <c r="R16" t="n">
        <v>2735</v>
      </c>
      <c r="S16" t="n">
        <v>1216</v>
      </c>
      <c r="T16" t="n">
        <v>1030</v>
      </c>
      <c r="U16" t="n">
        <v>37049</v>
      </c>
      <c r="V16" t="n">
        <v>36832</v>
      </c>
      <c r="W16" t="n">
        <v>11625</v>
      </c>
      <c r="X16" t="n">
        <v>2667</v>
      </c>
      <c r="Z16" t="n">
        <v>1094</v>
      </c>
      <c r="AC16" t="n">
        <v>27672</v>
      </c>
    </row>
    <row r="17">
      <c r="B17" t="inlineStr">
        <is>
          <t>CGA</t>
        </is>
      </c>
      <c r="C17" t="n">
        <v>426092</v>
      </c>
      <c r="D17" t="n">
        <v>409655</v>
      </c>
      <c r="E17" t="n">
        <v>339009</v>
      </c>
      <c r="F17" t="n">
        <v>47140</v>
      </c>
      <c r="G17" t="n">
        <v>30874</v>
      </c>
      <c r="H17" t="n">
        <v>15566</v>
      </c>
      <c r="I17" t="n">
        <v>85538</v>
      </c>
      <c r="J17" t="n">
        <v>32897</v>
      </c>
      <c r="K17" t="n">
        <v>31266</v>
      </c>
      <c r="L17" t="n">
        <v>49749</v>
      </c>
      <c r="M17" t="n">
        <v>64734</v>
      </c>
      <c r="N17" t="n">
        <v>52950</v>
      </c>
      <c r="P17" t="n">
        <v>5578</v>
      </c>
      <c r="Q17" t="n">
        <v>4197</v>
      </c>
      <c r="R17" t="n">
        <v>47649</v>
      </c>
      <c r="S17" t="n">
        <v>83045</v>
      </c>
      <c r="T17" t="n">
        <v>160178</v>
      </c>
      <c r="X17" t="n">
        <v>196016</v>
      </c>
      <c r="Y17" t="n">
        <v>192527</v>
      </c>
      <c r="Z17" t="n">
        <v>73924</v>
      </c>
      <c r="AC17" t="n">
        <v>928</v>
      </c>
    </row>
    <row r="19">
      <c r="C19" t="inlineStr">
        <is>
          <t>Production totale</t>
        </is>
      </c>
      <c r="F19" t="inlineStr">
        <is>
          <t>Energie</t>
        </is>
      </c>
      <c r="I19" t="inlineStr">
        <is>
          <t>Fertilisation</t>
        </is>
      </c>
    </row>
    <row r="20">
      <c r="B20" t="inlineStr">
        <is>
          <t>C1+C2</t>
        </is>
      </c>
      <c r="C20" t="n">
        <v>2018</v>
      </c>
      <c r="D20" t="n">
        <v>2019</v>
      </c>
      <c r="E20" t="n">
        <v>2023</v>
      </c>
      <c r="F20" t="n">
        <v>2018</v>
      </c>
      <c r="G20" t="n">
        <v>2019</v>
      </c>
      <c r="H20" t="n">
        <v>2023</v>
      </c>
      <c r="I20" t="n">
        <v>2018</v>
      </c>
      <c r="J20" t="n">
        <v>2019</v>
      </c>
      <c r="K20" t="n">
        <v>2023</v>
      </c>
    </row>
    <row r="21">
      <c r="B21" t="inlineStr">
        <is>
          <t>Farines animales</t>
        </is>
      </c>
      <c r="C21" t="n">
        <v>211721</v>
      </c>
      <c r="D21" t="n">
        <v>223219</v>
      </c>
      <c r="E21" t="n">
        <v>187698</v>
      </c>
      <c r="F21" t="n">
        <v>163571</v>
      </c>
      <c r="G21" t="n">
        <v>177520</v>
      </c>
      <c r="H21" t="n">
        <v>143628</v>
      </c>
      <c r="I21" t="n">
        <v>48150</v>
      </c>
      <c r="J21" t="n">
        <v>45699</v>
      </c>
      <c r="K21" t="n">
        <v>44070</v>
      </c>
    </row>
    <row r="22">
      <c r="B22" t="inlineStr">
        <is>
          <t>Graisses animales</t>
        </is>
      </c>
      <c r="C22" t="n">
        <v>111536</v>
      </c>
      <c r="D22" t="n">
        <v>97822</v>
      </c>
      <c r="E22" t="n">
        <v>70719</v>
      </c>
      <c r="F22" t="n">
        <v>111536</v>
      </c>
      <c r="G22" t="n">
        <v>97822</v>
      </c>
      <c r="H22" t="n">
        <v>70719</v>
      </c>
    </row>
    <row r="32">
      <c r="A32" t="inlineStr">
        <is>
          <t>Exportations</t>
        </is>
      </c>
      <c r="C32" t="inlineStr">
        <is>
          <t>Part de la production exportée</t>
        </is>
      </c>
    </row>
    <row r="33">
      <c r="B33" t="inlineStr">
        <is>
          <t>C3 et alimentaire</t>
        </is>
      </c>
      <c r="C33" t="n">
        <v>2015</v>
      </c>
      <c r="D33" t="n">
        <v>2019</v>
      </c>
      <c r="E33" t="n">
        <v>2023</v>
      </c>
    </row>
    <row r="34">
      <c r="B34" t="inlineStr">
        <is>
          <t>PAT</t>
        </is>
      </c>
      <c r="C34" t="n">
        <v>0.4728656196971499</v>
      </c>
      <c r="D34" t="n">
        <v>0.58</v>
      </c>
      <c r="E34" t="n">
        <v>0.66</v>
      </c>
    </row>
    <row r="35">
      <c r="B35" t="inlineStr">
        <is>
          <t>CGA</t>
        </is>
      </c>
      <c r="C35" t="n">
        <v>0.7040732987242192</v>
      </c>
      <c r="D35" t="n">
        <v>0.78</v>
      </c>
      <c r="E35" t="n">
        <v>0.78</v>
      </c>
    </row>
    <row r="37">
      <c r="P37" t="inlineStr">
        <is>
          <t>Rapport d'activité SIFCO 2018</t>
        </is>
      </c>
    </row>
    <row r="39">
      <c r="A39" t="inlineStr">
        <is>
          <t>▼ Cette feuille est importée telle quelle ; la part de porc (haut à droite : C3 et C1+C2) est appliquée à chaque ligne de débouché transformé pour obtenir les flux du modèle.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U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Identifiant</t>
        </is>
      </c>
      <c r="B1" t="inlineStr">
        <is>
          <t>Origine</t>
        </is>
      </c>
      <c r="C1" t="inlineStr">
        <is>
          <t>Destination</t>
        </is>
      </c>
      <c r="D1" t="inlineStr">
        <is>
          <t>Equation d'égalité (eq = 0)</t>
        </is>
      </c>
      <c r="E1" t="inlineStr">
        <is>
          <t>Equation d'inégalité borne haute (eq &lt;= 0)</t>
        </is>
      </c>
      <c r="F1" t="inlineStr">
        <is>
          <t>Equation d'inégalité borne basse (eq &gt;= 0)</t>
        </is>
      </c>
      <c r="G1" t="inlineStr">
        <is>
          <t>Unité</t>
        </is>
      </c>
      <c r="H1" t="inlineStr">
        <is>
          <t>Filière</t>
        </is>
      </c>
      <c r="I1" t="inlineStr">
        <is>
          <t>Année</t>
        </is>
      </c>
      <c r="J1" t="inlineStr">
        <is>
          <t>Territoire</t>
        </is>
      </c>
      <c r="K1" t="inlineStr">
        <is>
          <t>Traduction</t>
        </is>
      </c>
      <c r="L1" t="inlineStr">
        <is>
          <t>Hypothèse</t>
        </is>
      </c>
      <c r="M1" t="inlineStr">
        <is>
          <t>Source</t>
        </is>
      </c>
      <c r="N1" t="inlineStr">
        <is>
          <t>Onglet source fichier Excel</t>
        </is>
      </c>
      <c r="O1" t="inlineStr">
        <is>
          <t>Type de donnée collectée</t>
        </is>
      </c>
      <c r="P1" t="inlineStr">
        <is>
          <t>Information collectée</t>
        </is>
      </c>
      <c r="Q1" t="inlineStr">
        <is>
          <t>Fiabilité des données</t>
        </is>
      </c>
      <c r="R1" t="inlineStr">
        <is>
          <t>Méthode</t>
        </is>
      </c>
      <c r="S1" t="inlineStr">
        <is>
          <t>Analyse des résultats</t>
        </is>
      </c>
      <c r="T1" t="inlineStr">
        <is>
          <t>Remarque</t>
        </is>
      </c>
      <c r="U1" t="inlineStr">
        <is>
          <t>Zone filière</t>
        </is>
      </c>
    </row>
    <row r="2">
      <c r="A2" t="n">
        <v>10</v>
      </c>
      <c r="B2" t="inlineStr">
        <is>
          <t>Traitement thermique C3 et alimentaire</t>
        </is>
      </c>
      <c r="C2" t="inlineStr">
        <is>
          <t>Protéines animales transformées</t>
        </is>
      </c>
      <c r="D2" t="n">
        <v>0.4729</v>
      </c>
      <c r="G2" t="inlineStr">
        <is>
          <t>kt</t>
        </is>
      </c>
      <c r="H2" t="inlineStr">
        <is>
          <t>Viande porcine</t>
        </is>
      </c>
      <c r="I2" t="inlineStr">
        <is>
          <t>2015</t>
        </is>
      </c>
      <c r="J2" t="inlineStr">
        <is>
          <t>France entière</t>
        </is>
      </c>
      <c r="K2" t="inlineStr">
        <is>
          <t>PAT : part exportée = 47 % (2015)</t>
        </is>
      </c>
    </row>
    <row r="3">
      <c r="A3" t="n">
        <v>10</v>
      </c>
      <c r="B3" t="inlineStr">
        <is>
          <t>Protéines animales transformées</t>
        </is>
      </c>
      <c r="C3" t="inlineStr">
        <is>
          <t>Exportations</t>
        </is>
      </c>
      <c r="D3" t="n">
        <v>-1</v>
      </c>
      <c r="G3" t="inlineStr">
        <is>
          <t>kt</t>
        </is>
      </c>
      <c r="H3" t="inlineStr">
        <is>
          <t>Viande porcine</t>
        </is>
      </c>
      <c r="I3" t="inlineStr">
        <is>
          <t>2015</t>
        </is>
      </c>
      <c r="J3" t="inlineStr">
        <is>
          <t>France entière</t>
        </is>
      </c>
      <c r="K3" t="inlineStr">
        <is>
          <t>PAT : part exportée = 47 % (2015)</t>
        </is>
      </c>
    </row>
    <row r="4">
      <c r="A4" t="n">
        <v>11</v>
      </c>
      <c r="B4" t="inlineStr">
        <is>
          <t>Traitement thermique C3 et alimentaire</t>
        </is>
      </c>
      <c r="C4" t="inlineStr">
        <is>
          <t>Corps gras animaux</t>
        </is>
      </c>
      <c r="D4" t="n">
        <v>0.7040999999999999</v>
      </c>
      <c r="G4" t="inlineStr">
        <is>
          <t>kt</t>
        </is>
      </c>
      <c r="H4" t="inlineStr">
        <is>
          <t>Viande porcine</t>
        </is>
      </c>
      <c r="I4" t="inlineStr">
        <is>
          <t>2015</t>
        </is>
      </c>
      <c r="J4" t="inlineStr">
        <is>
          <t>France entière</t>
        </is>
      </c>
      <c r="K4" t="inlineStr">
        <is>
          <t>CGA : part exportée = 70 % (2015)</t>
        </is>
      </c>
    </row>
    <row r="5">
      <c r="A5" t="n">
        <v>11</v>
      </c>
      <c r="B5" t="inlineStr">
        <is>
          <t>Corps gras animaux</t>
        </is>
      </c>
      <c r="C5" t="inlineStr">
        <is>
          <t>Exportations</t>
        </is>
      </c>
      <c r="D5" t="n">
        <v>-1</v>
      </c>
      <c r="G5" t="inlineStr">
        <is>
          <t>kt</t>
        </is>
      </c>
      <c r="H5" t="inlineStr">
        <is>
          <t>Viande porcine</t>
        </is>
      </c>
      <c r="I5" t="inlineStr">
        <is>
          <t>2015</t>
        </is>
      </c>
      <c r="J5" t="inlineStr">
        <is>
          <t>France entière</t>
        </is>
      </c>
      <c r="K5" t="inlineStr">
        <is>
          <t>CGA : part exportée = 70 % (2015)</t>
        </is>
      </c>
    </row>
    <row r="6">
      <c r="A6" t="n">
        <v>12</v>
      </c>
      <c r="B6" t="inlineStr">
        <is>
          <t>Traitement thermique C3 et alimentaire</t>
        </is>
      </c>
      <c r="C6" t="inlineStr">
        <is>
          <t>Protéines animales transformées</t>
        </is>
      </c>
      <c r="D6" t="n">
        <v>0.58</v>
      </c>
      <c r="G6" t="inlineStr">
        <is>
          <t>kt</t>
        </is>
      </c>
      <c r="H6" t="inlineStr">
        <is>
          <t>Viande porcine</t>
        </is>
      </c>
      <c r="I6" t="inlineStr">
        <is>
          <t>2019</t>
        </is>
      </c>
      <c r="J6" t="inlineStr">
        <is>
          <t>France entière</t>
        </is>
      </c>
      <c r="K6" t="inlineStr">
        <is>
          <t>PAT : part exportée = 58 % (2019)</t>
        </is>
      </c>
    </row>
    <row r="7">
      <c r="A7" t="n">
        <v>12</v>
      </c>
      <c r="B7" t="inlineStr">
        <is>
          <t>Protéines animales transformées</t>
        </is>
      </c>
      <c r="C7" t="inlineStr">
        <is>
          <t>Exportations</t>
        </is>
      </c>
      <c r="D7" t="n">
        <v>-1</v>
      </c>
      <c r="G7" t="inlineStr">
        <is>
          <t>kt</t>
        </is>
      </c>
      <c r="H7" t="inlineStr">
        <is>
          <t>Viande porcine</t>
        </is>
      </c>
      <c r="I7" t="inlineStr">
        <is>
          <t>2019</t>
        </is>
      </c>
      <c r="J7" t="inlineStr">
        <is>
          <t>France entière</t>
        </is>
      </c>
      <c r="K7" t="inlineStr">
        <is>
          <t>PAT : part exportée = 58 % (2019)</t>
        </is>
      </c>
    </row>
    <row r="8">
      <c r="A8" t="n">
        <v>13</v>
      </c>
      <c r="B8" t="inlineStr">
        <is>
          <t>Traitement thermique C3 et alimentaire</t>
        </is>
      </c>
      <c r="C8" t="inlineStr">
        <is>
          <t>Corps gras animaux</t>
        </is>
      </c>
      <c r="D8" t="n">
        <v>0.78</v>
      </c>
      <c r="G8" t="inlineStr">
        <is>
          <t>kt</t>
        </is>
      </c>
      <c r="H8" t="inlineStr">
        <is>
          <t>Viande porcine</t>
        </is>
      </c>
      <c r="I8" t="inlineStr">
        <is>
          <t>2019</t>
        </is>
      </c>
      <c r="J8" t="inlineStr">
        <is>
          <t>France entière</t>
        </is>
      </c>
      <c r="K8" t="inlineStr">
        <is>
          <t>CGA : part exportée = 78 % (2019)</t>
        </is>
      </c>
    </row>
    <row r="9">
      <c r="A9" t="n">
        <v>13</v>
      </c>
      <c r="B9" t="inlineStr">
        <is>
          <t>Corps gras animaux</t>
        </is>
      </c>
      <c r="C9" t="inlineStr">
        <is>
          <t>Exportations</t>
        </is>
      </c>
      <c r="D9" t="n">
        <v>-1</v>
      </c>
      <c r="G9" t="inlineStr">
        <is>
          <t>kt</t>
        </is>
      </c>
      <c r="H9" t="inlineStr">
        <is>
          <t>Viande porcine</t>
        </is>
      </c>
      <c r="I9" t="inlineStr">
        <is>
          <t>2019</t>
        </is>
      </c>
      <c r="J9" t="inlineStr">
        <is>
          <t>France entière</t>
        </is>
      </c>
      <c r="K9" t="inlineStr">
        <is>
          <t>CGA : part exportée = 78 % (2019)</t>
        </is>
      </c>
    </row>
    <row r="10">
      <c r="A10" t="n">
        <v>14</v>
      </c>
      <c r="B10" t="inlineStr">
        <is>
          <t>Traitement thermique C3 et alimentaire</t>
        </is>
      </c>
      <c r="C10" t="inlineStr">
        <is>
          <t>Protéines animales transformées</t>
        </is>
      </c>
      <c r="D10" t="n">
        <v>0.66</v>
      </c>
      <c r="G10" t="inlineStr">
        <is>
          <t>kt</t>
        </is>
      </c>
      <c r="H10" t="inlineStr">
        <is>
          <t>Viande porcine</t>
        </is>
      </c>
      <c r="I10" t="inlineStr">
        <is>
          <t>2023</t>
        </is>
      </c>
      <c r="J10" t="inlineStr">
        <is>
          <t>France entière</t>
        </is>
      </c>
      <c r="K10" t="inlineStr">
        <is>
          <t>PAT : part exportée = 66 % (2023)</t>
        </is>
      </c>
    </row>
    <row r="11">
      <c r="A11" t="n">
        <v>14</v>
      </c>
      <c r="B11" t="inlineStr">
        <is>
          <t>Protéines animales transformées</t>
        </is>
      </c>
      <c r="C11" t="inlineStr">
        <is>
          <t>Exportations</t>
        </is>
      </c>
      <c r="D11" t="n">
        <v>-1</v>
      </c>
      <c r="G11" t="inlineStr">
        <is>
          <t>kt</t>
        </is>
      </c>
      <c r="H11" t="inlineStr">
        <is>
          <t>Viande porcine</t>
        </is>
      </c>
      <c r="I11" t="inlineStr">
        <is>
          <t>2023</t>
        </is>
      </c>
      <c r="J11" t="inlineStr">
        <is>
          <t>France entière</t>
        </is>
      </c>
      <c r="K11" t="inlineStr">
        <is>
          <t>PAT : part exportée = 66 % (2023)</t>
        </is>
      </c>
    </row>
    <row r="12">
      <c r="A12" t="n">
        <v>15</v>
      </c>
      <c r="B12" t="inlineStr">
        <is>
          <t>Traitement thermique C3 et alimentaire</t>
        </is>
      </c>
      <c r="C12" t="inlineStr">
        <is>
          <t>Corps gras animaux</t>
        </is>
      </c>
      <c r="D12" t="n">
        <v>0.78</v>
      </c>
      <c r="G12" t="inlineStr">
        <is>
          <t>kt</t>
        </is>
      </c>
      <c r="H12" t="inlineStr">
        <is>
          <t>Viande porcine</t>
        </is>
      </c>
      <c r="I12" t="inlineStr">
        <is>
          <t>2023</t>
        </is>
      </c>
      <c r="J12" t="inlineStr">
        <is>
          <t>France entière</t>
        </is>
      </c>
      <c r="K12" t="inlineStr">
        <is>
          <t>CGA : part exportée = 78 % (2023)</t>
        </is>
      </c>
    </row>
    <row r="13">
      <c r="A13" t="n">
        <v>15</v>
      </c>
      <c r="B13" t="inlineStr">
        <is>
          <t>Corps gras animaux</t>
        </is>
      </c>
      <c r="C13" t="inlineStr">
        <is>
          <t>Exportations</t>
        </is>
      </c>
      <c r="D13" t="n">
        <v>-1</v>
      </c>
      <c r="G13" t="inlineStr">
        <is>
          <t>kt</t>
        </is>
      </c>
      <c r="H13" t="inlineStr">
        <is>
          <t>Viande porcine</t>
        </is>
      </c>
      <c r="I13" t="inlineStr">
        <is>
          <t>2023</t>
        </is>
      </c>
      <c r="J13" t="inlineStr">
        <is>
          <t>France entière</t>
        </is>
      </c>
      <c r="K13" t="inlineStr">
        <is>
          <t>CGA : part exportée = 78 % (2023)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60" customWidth="1" min="1" max="1"/>
    <col width="10" customWidth="1" min="2" max="2"/>
  </cols>
  <sheetData>
    <row r="1">
      <c r="A1" s="2" t="inlineStr">
        <is>
          <t>option</t>
        </is>
      </c>
      <c r="B1" s="2" t="inlineStr">
        <is>
          <t>value</t>
        </is>
      </c>
    </row>
    <row r="2">
      <c r="A2" t="inlineStr">
        <is>
          <t>Créer les flux depuis les onglets secondaires</t>
        </is>
      </c>
      <c r="B2" t="inlineStr">
        <is>
          <t>Oui</t>
        </is>
      </c>
    </row>
    <row r="3">
      <c r="A3" t="inlineStr">
        <is>
          <t>Dédupliquer les références redondantes dans les contraintes</t>
        </is>
      </c>
      <c r="B3" t="inlineStr">
        <is>
          <t>Oui</t>
        </is>
      </c>
    </row>
    <row r="4">
      <c r="A4" t="inlineStr">
        <is>
          <t>Propager les flux aux parents</t>
        </is>
      </c>
      <c r="B4" t="inlineStr">
        <is>
          <t>Oui</t>
        </is>
      </c>
    </row>
    <row r="5">
      <c r="A5" t="inlineStr">
        <is>
          <t>Propager la structure sur les dataTags</t>
        </is>
      </c>
      <c r="B5" t="inlineStr">
        <is>
          <t>Non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</cols>
  <sheetData>
    <row r="1">
      <c r="A1" t="inlineStr">
        <is>
          <t>Nom du groupe d'étiquette</t>
        </is>
      </c>
      <c r="B1" t="inlineStr">
        <is>
          <t>Type d'étiquette</t>
        </is>
      </c>
      <c r="C1" t="inlineStr">
        <is>
          <t>Etiquette</t>
        </is>
      </c>
      <c r="D1" t="inlineStr">
        <is>
          <t>Palette visible</t>
        </is>
      </c>
      <c r="E1" t="inlineStr">
        <is>
          <t>Palette de couleur</t>
        </is>
      </c>
      <c r="F1" t="inlineStr">
        <is>
          <t>Couleur</t>
        </is>
      </c>
    </row>
    <row r="2">
      <c r="A2" t="inlineStr">
        <is>
          <t>Type de matière</t>
        </is>
      </c>
      <c r="B2" t="inlineStr">
        <is>
          <t>nodeTags</t>
        </is>
      </c>
      <c r="C2" t="inlineStr">
        <is>
          <t>Matière première:Produit:Coproduit:Rejet</t>
        </is>
      </c>
      <c r="E2" t="inlineStr">
        <is>
          <t>#b5e6a2:#94dcf8:#ffdc6d:#f7c7ac</t>
        </is>
      </c>
      <c r="F2" t="inlineStr">
        <is>
          <t>#b5e6a2:#94dcf8:#ffdc6d:#f7c7ac</t>
        </is>
      </c>
    </row>
    <row r="3">
      <c r="A3" t="inlineStr">
        <is>
          <t>Type de matière - viande</t>
        </is>
      </c>
      <c r="B3" t="inlineStr">
        <is>
          <t>nodeTags</t>
        </is>
      </c>
      <c r="C3" t="inlineStr">
        <is>
          <t>Porcs finis:Viandes:Autres produits:Coproduits bruts:Coproduits transformés:Eau</t>
        </is>
      </c>
      <c r="E3" t="inlineStr">
        <is>
          <t>#b5e6a2:#e49edd:#f7c7ac:#d9b28b:#cb9763:#d0d0d0</t>
        </is>
      </c>
      <c r="F3" t="inlineStr">
        <is>
          <t>#b5e6a2:#e49edd:#f7c7ac:#d9b28b:#cb9763:#d0d0d0</t>
        </is>
      </c>
    </row>
    <row r="4">
      <c r="A4" t="inlineStr">
        <is>
          <t>Catégorie animale</t>
        </is>
      </c>
      <c r="B4" t="inlineStr">
        <is>
          <t>nodeTags</t>
        </is>
      </c>
      <c r="C4" t="inlineStr">
        <is>
          <t>charcutiers:coches_verrats:porcelets</t>
        </is>
      </c>
      <c r="E4" t="inlineStr">
        <is>
          <t>#c0504d:#7f3b3b:#e6859c</t>
        </is>
      </c>
      <c r="F4" t="inlineStr">
        <is>
          <t>#c0504d:#7f3b3b:#e6859c</t>
        </is>
      </c>
    </row>
    <row r="5">
      <c r="A5" t="inlineStr">
        <is>
          <t>Filière</t>
        </is>
      </c>
      <c r="B5" t="inlineStr">
        <is>
          <t>dataTags</t>
        </is>
      </c>
      <c r="C5" t="inlineStr">
        <is>
          <t>Viande porcine</t>
        </is>
      </c>
    </row>
    <row r="6">
      <c r="A6" t="inlineStr">
        <is>
          <t>Territoire</t>
        </is>
      </c>
      <c r="B6" t="inlineStr">
        <is>
          <t>dataTags</t>
        </is>
      </c>
      <c r="C6" t="inlineStr">
        <is>
          <t>France entière</t>
        </is>
      </c>
    </row>
    <row r="7">
      <c r="A7" t="inlineStr">
        <is>
          <t>Année</t>
        </is>
      </c>
      <c r="B7" t="inlineStr">
        <is>
          <t>dataTags</t>
        </is>
      </c>
      <c r="C7" t="inlineStr">
        <is>
          <t>2015:2019:2023</t>
        </is>
      </c>
    </row>
    <row r="8">
      <c r="A8" t="inlineStr">
        <is>
          <t>Unité</t>
        </is>
      </c>
      <c r="B8" t="inlineStr">
        <is>
          <t>dataTags</t>
        </is>
      </c>
      <c r="C8" t="inlineStr">
        <is>
          <t>kt</t>
        </is>
      </c>
    </row>
    <row r="9">
      <c r="A9" t="inlineStr">
        <is>
          <t>Type de donnée collectée</t>
        </is>
      </c>
      <c r="B9" t="inlineStr">
        <is>
          <t>fluxTags</t>
        </is>
      </c>
      <c r="C9" t="inlineStr">
        <is>
          <t>Volume:Rendement:Répartition</t>
        </is>
      </c>
      <c r="E9" t="inlineStr">
        <is>
          <t>#b5e6a2:#94dcf8:#f7c7ac</t>
        </is>
      </c>
      <c r="F9" t="inlineStr">
        <is>
          <t>#b5e6a2:#94dcf8:#f7c7ac</t>
        </is>
      </c>
    </row>
    <row r="10">
      <c r="A10" t="inlineStr">
        <is>
          <t>Fiabilité des données</t>
        </is>
      </c>
      <c r="B10" t="inlineStr">
        <is>
          <t>fluxTags</t>
        </is>
      </c>
      <c r="C10" t="inlineStr">
        <is>
          <t>Fiable:Robuste:Probable:Approximative:Indicative</t>
        </is>
      </c>
      <c r="E10" t="inlineStr">
        <is>
          <t>#808080:#a6a6a6:#bfbfbf:#d9d9d9:#f2f2f2</t>
        </is>
      </c>
      <c r="F10" t="inlineStr">
        <is>
          <t>#808080:#a6a6a6:#bfbfbf:#d9d9d9:#f2f2f2</t>
        </is>
      </c>
    </row>
    <row r="11">
      <c r="A11" t="inlineStr">
        <is>
          <t>Méthode</t>
        </is>
      </c>
      <c r="B11" t="inlineStr">
        <is>
          <t>fluxTags</t>
        </is>
      </c>
      <c r="C11" t="inlineStr">
        <is>
          <t>Données collectées:Données réconciliées:Données déterminées:Données indéterminées</t>
        </is>
      </c>
      <c r="E11" t="inlineStr">
        <is>
          <t>#ffdc6d:#ffb7b7:#a7ffa7:#b3e2ff</t>
        </is>
      </c>
      <c r="F11" t="inlineStr">
        <is>
          <t>#ffdc6d:#ffb7b7:#a7ffa7:#b3e2ff</t>
        </is>
      </c>
    </row>
    <row r="12">
      <c r="A12" t="inlineStr">
        <is>
          <t>Source</t>
        </is>
      </c>
      <c r="B12" t="inlineStr">
        <is>
          <t>fluxTags</t>
        </is>
      </c>
      <c r="C12" t="inlineStr">
        <is>
          <t>Agreste - SAA:Eurostat - Comext:Blézat - FranceAgriMer:IFIP:SIFCO:Kantar - FranceAgriMer:GIRA-CIRCANA - FranceAgriMer</t>
        </is>
      </c>
      <c r="E12" t="inlineStr">
        <is>
          <t>#1f77b4:#ff7f0e:#2ca02c:#9467bd:#d62728:#8c564b:#17becf</t>
        </is>
      </c>
      <c r="F12" t="inlineStr">
        <is>
          <t>#1f77b4:#ff7f0e:#2ca02c:#9467bd:#d62728:#8c564b:#17becf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2"/>
  <sheetViews>
    <sheetView workbookViewId="0">
      <selection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t="inlineStr">
        <is>
          <t>Niveau d'aggrégation</t>
        </is>
      </c>
      <c r="B1" t="inlineStr">
        <is>
          <t>Liste des produits</t>
        </is>
      </c>
      <c r="C1" t="inlineStr">
        <is>
          <t>Contraintes de conservation de la masse</t>
        </is>
      </c>
      <c r="D1" t="inlineStr">
        <is>
          <t>Type de matière</t>
        </is>
      </c>
      <c r="E1" t="inlineStr">
        <is>
          <t>Type de matière - viande</t>
        </is>
      </c>
      <c r="F1" t="inlineStr">
        <is>
          <t>Niveau de détail</t>
        </is>
      </c>
      <c r="G1" t="inlineStr">
        <is>
          <t>Catégorie animale</t>
        </is>
      </c>
    </row>
    <row r="2">
      <c r="A2" t="n">
        <v>1</v>
      </c>
      <c r="B2" t="inlineStr">
        <is>
          <t>Porcs</t>
        </is>
      </c>
      <c r="D2" t="inlineStr">
        <is>
          <t>Matière première</t>
        </is>
      </c>
      <c r="E2" t="inlineStr">
        <is>
          <t>Porcs finis</t>
        </is>
      </c>
      <c r="F2" t="inlineStr">
        <is>
          <t>1</t>
        </is>
      </c>
    </row>
    <row r="3">
      <c r="A3" t="n">
        <v>2</v>
      </c>
      <c r="B3" t="inlineStr">
        <is>
          <t>Porcs charcutiers</t>
        </is>
      </c>
      <c r="D3" t="inlineStr">
        <is>
          <t>Matière première</t>
        </is>
      </c>
      <c r="E3" t="inlineStr">
        <is>
          <t>Porcs finis</t>
        </is>
      </c>
      <c r="F3" t="inlineStr">
        <is>
          <t>2:3:4</t>
        </is>
      </c>
      <c r="G3" t="inlineStr">
        <is>
          <t>charcutiers</t>
        </is>
      </c>
    </row>
    <row r="4">
      <c r="A4" t="n">
        <v>2</v>
      </c>
      <c r="B4" t="inlineStr">
        <is>
          <t>Coches et verrats de réforme</t>
        </is>
      </c>
      <c r="D4" t="inlineStr">
        <is>
          <t>Matière première</t>
        </is>
      </c>
      <c r="E4" t="inlineStr">
        <is>
          <t>Porcs finis</t>
        </is>
      </c>
      <c r="F4" t="inlineStr">
        <is>
          <t>2:3:4</t>
        </is>
      </c>
      <c r="G4" t="inlineStr">
        <is>
          <t>coches_verrats</t>
        </is>
      </c>
    </row>
    <row r="5">
      <c r="A5" t="n">
        <v>2</v>
      </c>
      <c r="B5" t="inlineStr">
        <is>
          <t>Porcelets</t>
        </is>
      </c>
      <c r="D5" t="inlineStr">
        <is>
          <t>Matière première</t>
        </is>
      </c>
      <c r="E5" t="inlineStr">
        <is>
          <t>Porcs finis</t>
        </is>
      </c>
      <c r="F5" t="inlineStr">
        <is>
          <t>2:3:4</t>
        </is>
      </c>
      <c r="G5" t="inlineStr">
        <is>
          <t>porcelets</t>
        </is>
      </c>
    </row>
    <row r="6">
      <c r="A6" t="n">
        <v>1</v>
      </c>
      <c r="B6" t="inlineStr">
        <is>
          <t>Matières de 1ère et 2nde transformation</t>
        </is>
      </c>
      <c r="D6" t="inlineStr">
        <is>
          <t>Produit:Coproduit</t>
        </is>
      </c>
      <c r="E6" t="inlineStr">
        <is>
          <t>Viandes:Autres produits:Coproduits bruts</t>
        </is>
      </c>
      <c r="F6" t="inlineStr">
        <is>
          <t>1</t>
        </is>
      </c>
    </row>
    <row r="7">
      <c r="A7" t="n">
        <v>2</v>
      </c>
      <c r="B7" t="inlineStr">
        <is>
          <t>Viande de porc</t>
        </is>
      </c>
      <c r="D7" t="inlineStr">
        <is>
          <t>Produit</t>
        </is>
      </c>
      <c r="E7" t="inlineStr">
        <is>
          <t>Viandes</t>
        </is>
      </c>
      <c r="F7" t="inlineStr">
        <is>
          <t>2:3:4</t>
        </is>
      </c>
    </row>
    <row r="8">
      <c r="A8" t="n">
        <v>2</v>
      </c>
      <c r="B8" t="inlineStr">
        <is>
          <t>Abats comestibles</t>
        </is>
      </c>
      <c r="D8" t="inlineStr">
        <is>
          <t>Produit</t>
        </is>
      </c>
      <c r="E8" t="inlineStr">
        <is>
          <t>Autres produits</t>
        </is>
      </c>
      <c r="F8" t="inlineStr">
        <is>
          <t>2:3:4</t>
        </is>
      </c>
    </row>
    <row r="9">
      <c r="A9" t="n">
        <v>2</v>
      </c>
      <c r="B9" t="inlineStr">
        <is>
          <t>Coproduits</t>
        </is>
      </c>
      <c r="D9" t="inlineStr">
        <is>
          <t>Coproduit</t>
        </is>
      </c>
      <c r="E9" t="inlineStr">
        <is>
          <t>Coproduits bruts</t>
        </is>
      </c>
      <c r="F9" t="inlineStr">
        <is>
          <t>2</t>
        </is>
      </c>
    </row>
    <row r="10">
      <c r="A10" t="n">
        <v>3</v>
      </c>
      <c r="B10" t="inlineStr">
        <is>
          <t>C2 et matières stercoraires</t>
        </is>
      </c>
      <c r="D10" t="inlineStr">
        <is>
          <t>Coproduit</t>
        </is>
      </c>
      <c r="E10" t="inlineStr">
        <is>
          <t>Coproduits bruts</t>
        </is>
      </c>
      <c r="F10" t="inlineStr">
        <is>
          <t>3:4</t>
        </is>
      </c>
    </row>
    <row r="11">
      <c r="A11" t="n">
        <v>3</v>
      </c>
      <c r="B11" t="inlineStr">
        <is>
          <t>C3 et alimentaire</t>
        </is>
      </c>
      <c r="D11" t="inlineStr">
        <is>
          <t>Coproduit</t>
        </is>
      </c>
      <c r="E11" t="inlineStr">
        <is>
          <t>Coproduits bruts</t>
        </is>
      </c>
      <c r="F11" t="inlineStr">
        <is>
          <t>3:4</t>
        </is>
      </c>
    </row>
    <row r="12">
      <c r="A12" t="n">
        <v>1</v>
      </c>
      <c r="B12" t="inlineStr">
        <is>
          <t>Matières issues de coproduits</t>
        </is>
      </c>
      <c r="D12" t="inlineStr">
        <is>
          <t>Produit</t>
        </is>
      </c>
      <c r="E12" t="inlineStr">
        <is>
          <t>Coproduits transformés</t>
        </is>
      </c>
      <c r="F12" t="inlineStr">
        <is>
          <t>1</t>
        </is>
      </c>
    </row>
    <row r="13">
      <c r="A13" t="n">
        <v>2</v>
      </c>
      <c r="B13" t="inlineStr">
        <is>
          <t>Produits transformés</t>
        </is>
      </c>
      <c r="D13" t="inlineStr">
        <is>
          <t>Produit</t>
        </is>
      </c>
      <c r="E13" t="inlineStr">
        <is>
          <t>Coproduits transformés</t>
        </is>
      </c>
      <c r="F13" t="inlineStr">
        <is>
          <t>2</t>
        </is>
      </c>
    </row>
    <row r="14">
      <c r="A14" t="n">
        <v>3</v>
      </c>
      <c r="B14" t="inlineStr">
        <is>
          <t>Farines et graisses animales</t>
        </is>
      </c>
      <c r="D14" t="inlineStr">
        <is>
          <t>Produit</t>
        </is>
      </c>
      <c r="E14" t="inlineStr">
        <is>
          <t>Coproduits transformés</t>
        </is>
      </c>
      <c r="F14" t="inlineStr">
        <is>
          <t>3</t>
        </is>
      </c>
    </row>
    <row r="15">
      <c r="A15" t="n">
        <v>4</v>
      </c>
      <c r="B15" t="inlineStr">
        <is>
          <t>Farines animales</t>
        </is>
      </c>
      <c r="D15" t="inlineStr">
        <is>
          <t>Produit</t>
        </is>
      </c>
      <c r="E15" t="inlineStr">
        <is>
          <t>Coproduits transformés</t>
        </is>
      </c>
      <c r="F15" t="inlineStr">
        <is>
          <t>4</t>
        </is>
      </c>
    </row>
    <row r="16">
      <c r="A16" t="n">
        <v>4</v>
      </c>
      <c r="B16" t="inlineStr">
        <is>
          <t>Graisses animales</t>
        </is>
      </c>
      <c r="D16" t="inlineStr">
        <is>
          <t>Produit</t>
        </is>
      </c>
      <c r="E16" t="inlineStr">
        <is>
          <t>Coproduits transformés</t>
        </is>
      </c>
      <c r="F16" t="inlineStr">
        <is>
          <t>4</t>
        </is>
      </c>
    </row>
    <row r="17">
      <c r="A17" t="n">
        <v>3</v>
      </c>
      <c r="B17" t="inlineStr">
        <is>
          <t>PAT et CGA</t>
        </is>
      </c>
      <c r="D17" t="inlineStr">
        <is>
          <t>Produit</t>
        </is>
      </c>
      <c r="E17" t="inlineStr">
        <is>
          <t>Coproduits transformés</t>
        </is>
      </c>
      <c r="F17" t="inlineStr">
        <is>
          <t>3</t>
        </is>
      </c>
    </row>
    <row r="18">
      <c r="A18" t="n">
        <v>4</v>
      </c>
      <c r="B18" t="inlineStr">
        <is>
          <t>Protéines animales transformées</t>
        </is>
      </c>
      <c r="D18" t="inlineStr">
        <is>
          <t>Produit</t>
        </is>
      </c>
      <c r="E18" t="inlineStr">
        <is>
          <t>Coproduits transformés</t>
        </is>
      </c>
      <c r="F18" t="inlineStr">
        <is>
          <t>4</t>
        </is>
      </c>
    </row>
    <row r="19">
      <c r="A19" t="n">
        <v>4</v>
      </c>
      <c r="B19" t="inlineStr">
        <is>
          <t>Corps gras animaux</t>
        </is>
      </c>
      <c r="D19" t="inlineStr">
        <is>
          <t>Produit</t>
        </is>
      </c>
      <c r="E19" t="inlineStr">
        <is>
          <t>Coproduits transformés</t>
        </is>
      </c>
      <c r="F19" t="inlineStr">
        <is>
          <t>4</t>
        </is>
      </c>
    </row>
    <row r="20">
      <c r="A20" t="n">
        <v>1</v>
      </c>
      <c r="B20" t="inlineStr">
        <is>
          <t>Eau</t>
        </is>
      </c>
      <c r="D20" t="inlineStr">
        <is>
          <t>Rejet</t>
        </is>
      </c>
      <c r="E20" t="inlineStr">
        <is>
          <t>Eau</t>
        </is>
      </c>
      <c r="F20" t="inlineStr">
        <is>
          <t>1</t>
        </is>
      </c>
    </row>
    <row r="21">
      <c r="A21" t="n">
        <v>2</v>
      </c>
      <c r="B21" t="inlineStr">
        <is>
          <t>Eau - ressuage</t>
        </is>
      </c>
      <c r="D21" t="inlineStr">
        <is>
          <t>Rejet</t>
        </is>
      </c>
      <c r="E21" t="inlineStr">
        <is>
          <t>Eau</t>
        </is>
      </c>
      <c r="F21" t="inlineStr">
        <is>
          <t>2:3:4</t>
        </is>
      </c>
    </row>
    <row r="22">
      <c r="A22" t="n">
        <v>2</v>
      </c>
      <c r="B22" t="inlineStr">
        <is>
          <t>Eau - traitement thermique</t>
        </is>
      </c>
      <c r="D22" t="inlineStr">
        <is>
          <t>Rejet</t>
        </is>
      </c>
      <c r="E22" t="inlineStr">
        <is>
          <t>Eau</t>
        </is>
      </c>
      <c r="F22" t="inlineStr">
        <is>
          <t>2:3:4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18" customWidth="1" min="1" max="1"/>
    <col width="38" customWidth="1" min="2" max="2"/>
    <col width="18" customWidth="1" min="3" max="3"/>
    <col width="18" customWidth="1" min="4" max="4"/>
  </cols>
  <sheetData>
    <row r="1">
      <c r="A1" t="inlineStr">
        <is>
          <t>Niveau d'aggrégation</t>
        </is>
      </c>
      <c r="B1" t="inlineStr">
        <is>
          <t>Liste des secteurs</t>
        </is>
      </c>
      <c r="C1" t="inlineStr">
        <is>
          <t>Contraintes de conservation de la masse</t>
        </is>
      </c>
      <c r="D1" t="inlineStr">
        <is>
          <t>Niveau de détail</t>
        </is>
      </c>
    </row>
    <row r="2">
      <c r="A2" t="n">
        <v>1</v>
      </c>
      <c r="B2" t="inlineStr">
        <is>
          <t>Élevage</t>
        </is>
      </c>
    </row>
    <row r="3">
      <c r="A3" t="n">
        <v>1</v>
      </c>
      <c r="B3" t="inlineStr">
        <is>
          <t>1ère et 2nde transformation</t>
        </is>
      </c>
      <c r="D3" t="inlineStr">
        <is>
          <t>1</t>
        </is>
      </c>
    </row>
    <row r="4">
      <c r="A4" t="n">
        <v>2</v>
      </c>
      <c r="B4" t="inlineStr">
        <is>
          <t>Abattage - découpe</t>
        </is>
      </c>
      <c r="D4" t="inlineStr">
        <is>
          <t>2:3:4</t>
        </is>
      </c>
    </row>
    <row r="5">
      <c r="A5" t="n">
        <v>2</v>
      </c>
      <c r="B5" t="inlineStr">
        <is>
          <t>Transformation des coproduits</t>
        </is>
      </c>
      <c r="D5" t="inlineStr">
        <is>
          <t>2</t>
        </is>
      </c>
    </row>
    <row r="6">
      <c r="A6" t="n">
        <v>3</v>
      </c>
      <c r="B6" t="inlineStr">
        <is>
          <t>Traitement thermique C2</t>
        </is>
      </c>
      <c r="D6" t="inlineStr">
        <is>
          <t>3:4</t>
        </is>
      </c>
    </row>
    <row r="7">
      <c r="A7" t="n">
        <v>3</v>
      </c>
      <c r="B7" t="inlineStr">
        <is>
          <t>Traitement thermique C3 et alimentaire</t>
        </is>
      </c>
      <c r="D7" t="inlineStr">
        <is>
          <t>3:4</t>
        </is>
      </c>
    </row>
    <row r="8">
      <c r="A8" t="n">
        <v>1</v>
      </c>
      <c r="B8" t="inlineStr">
        <is>
          <t>Débouchés</t>
        </is>
      </c>
      <c r="D8" t="inlineStr">
        <is>
          <t>1</t>
        </is>
      </c>
    </row>
    <row r="9">
      <c r="A9" t="n">
        <v>2</v>
      </c>
      <c r="B9" t="inlineStr">
        <is>
          <t>Usages alimentaires</t>
        </is>
      </c>
      <c r="D9" t="inlineStr">
        <is>
          <t>2</t>
        </is>
      </c>
    </row>
    <row r="10">
      <c r="A10" t="n">
        <v>3</v>
      </c>
      <c r="B10" t="inlineStr">
        <is>
          <t>Alimentation humaine</t>
        </is>
      </c>
      <c r="D10" t="inlineStr">
        <is>
          <t>3</t>
        </is>
      </c>
    </row>
    <row r="11">
      <c r="A11" t="n">
        <v>4</v>
      </c>
      <c r="B11" t="inlineStr">
        <is>
          <t>À domicile</t>
        </is>
      </c>
      <c r="D11" t="inlineStr">
        <is>
          <t>4</t>
        </is>
      </c>
    </row>
    <row r="12">
      <c r="A12" t="n">
        <v>4</v>
      </c>
      <c r="B12" t="inlineStr">
        <is>
          <t>RHD</t>
        </is>
      </c>
      <c r="D12" t="inlineStr">
        <is>
          <t>4</t>
        </is>
      </c>
    </row>
    <row r="13">
      <c r="A13" t="n">
        <v>4</v>
      </c>
      <c r="B13" t="inlineStr">
        <is>
          <t>Autres IAA</t>
        </is>
      </c>
      <c r="D13" t="inlineStr">
        <is>
          <t>4</t>
        </is>
      </c>
    </row>
    <row r="14">
      <c r="A14" t="n">
        <v>3</v>
      </c>
      <c r="B14" t="inlineStr">
        <is>
          <t>Alimentation animale</t>
        </is>
      </c>
      <c r="D14" t="inlineStr">
        <is>
          <t>3</t>
        </is>
      </c>
    </row>
    <row r="15">
      <c r="A15" t="n">
        <v>4</v>
      </c>
      <c r="B15" t="inlineStr">
        <is>
          <t>Alimentation animale rente</t>
        </is>
      </c>
      <c r="D15" t="inlineStr">
        <is>
          <t>4</t>
        </is>
      </c>
    </row>
    <row r="16">
      <c r="A16" t="n">
        <v>4</v>
      </c>
      <c r="B16" t="inlineStr">
        <is>
          <t>Petfood</t>
        </is>
      </c>
      <c r="D16" t="inlineStr">
        <is>
          <t>4</t>
        </is>
      </c>
    </row>
    <row r="17">
      <c r="A17" t="n">
        <v>4</v>
      </c>
      <c r="B17" t="inlineStr">
        <is>
          <t>Aquaculture</t>
        </is>
      </c>
      <c r="D17" t="inlineStr">
        <is>
          <t>4</t>
        </is>
      </c>
    </row>
    <row r="18">
      <c r="A18" t="n">
        <v>2</v>
      </c>
      <c r="B18" t="inlineStr">
        <is>
          <t>Usages non-alimentaires</t>
        </is>
      </c>
      <c r="D18" t="inlineStr">
        <is>
          <t>2</t>
        </is>
      </c>
    </row>
    <row r="19">
      <c r="A19" t="n">
        <v>3</v>
      </c>
      <c r="B19" t="inlineStr">
        <is>
          <t>Énergie</t>
        </is>
      </c>
      <c r="D19" t="inlineStr">
        <is>
          <t>3:4</t>
        </is>
      </c>
    </row>
    <row r="20">
      <c r="A20" t="n">
        <v>3</v>
      </c>
      <c r="B20" t="inlineStr">
        <is>
          <t>Fertilisation</t>
        </is>
      </c>
      <c r="D20" t="inlineStr">
        <is>
          <t>3:4</t>
        </is>
      </c>
    </row>
    <row r="21">
      <c r="A21" t="n">
        <v>3</v>
      </c>
      <c r="B21" t="inlineStr">
        <is>
          <t>Autres industries</t>
        </is>
      </c>
      <c r="D21" t="inlineStr">
        <is>
          <t>3:4</t>
        </is>
      </c>
    </row>
    <row r="22">
      <c r="A22" t="n">
        <v>2</v>
      </c>
      <c r="B22" t="inlineStr">
        <is>
          <t>Autres usages (ou usages inconnus)</t>
        </is>
      </c>
      <c r="D22" t="inlineStr">
        <is>
          <t>2:3:4</t>
        </is>
      </c>
    </row>
    <row r="23">
      <c r="A23" t="n">
        <v>1</v>
      </c>
      <c r="B23" t="inlineStr">
        <is>
          <t>Importations</t>
        </is>
      </c>
    </row>
    <row r="24">
      <c r="A24" t="n">
        <v>1</v>
      </c>
      <c r="B24" t="inlineStr">
        <is>
          <t>Exportations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S10"/>
  <sheetViews>
    <sheetView workbookViewId="0">
      <selection activeCell="A1" sqref="A1"/>
    </sheetView>
  </sheetViews>
  <sheetFormatPr baseColWidth="8" defaultRowHeight="15"/>
  <sheetData>
    <row r="1" ht="28" customHeight="1">
      <c r="A1" s="3" t="inlineStr">
        <is>
          <t>Origine</t>
        </is>
      </c>
      <c r="B1" s="3" t="inlineStr">
        <is>
          <t>Destination</t>
        </is>
      </c>
      <c r="C1" s="3" t="inlineStr">
        <is>
          <t>Valeur</t>
        </is>
      </c>
      <c r="D1" s="3" t="inlineStr">
        <is>
          <t>Incertitude</t>
        </is>
      </c>
      <c r="E1" s="3" t="inlineStr">
        <is>
          <t>Unité</t>
        </is>
      </c>
      <c r="F1" s="3" t="inlineStr">
        <is>
          <t>Filière</t>
        </is>
      </c>
      <c r="G1" s="3" t="inlineStr">
        <is>
          <t>Année</t>
        </is>
      </c>
      <c r="H1" s="3" t="inlineStr">
        <is>
          <t>Territoire</t>
        </is>
      </c>
      <c r="I1" s="3" t="inlineStr">
        <is>
          <t>Traduction</t>
        </is>
      </c>
      <c r="J1" s="3" t="inlineStr">
        <is>
          <t>Hypothèse</t>
        </is>
      </c>
      <c r="K1" s="3" t="inlineStr">
        <is>
          <t>Source</t>
        </is>
      </c>
      <c r="L1" s="3" t="inlineStr">
        <is>
          <t>Onglet source fichier Excel</t>
        </is>
      </c>
      <c r="M1" s="3" t="inlineStr">
        <is>
          <t>Type de donnée collectée</t>
        </is>
      </c>
      <c r="N1" s="3" t="inlineStr">
        <is>
          <t>Information collectée</t>
        </is>
      </c>
      <c r="O1" s="3" t="inlineStr">
        <is>
          <t>Fiabilité des données</t>
        </is>
      </c>
      <c r="P1" s="3" t="inlineStr">
        <is>
          <t>Méthode</t>
        </is>
      </c>
      <c r="Q1" s="3" t="inlineStr">
        <is>
          <t>Analyse des résultats</t>
        </is>
      </c>
      <c r="R1" s="3" t="inlineStr">
        <is>
          <t>Remarque</t>
        </is>
      </c>
      <c r="S1" s="3" t="inlineStr">
        <is>
          <t>Zone filière</t>
        </is>
      </c>
    </row>
    <row r="2">
      <c r="A2" t="inlineStr">
        <is>
          <t>Porcs charcutiers</t>
        </is>
      </c>
      <c r="B2" t="inlineStr">
        <is>
          <t>Abattage - découpe</t>
        </is>
      </c>
      <c r="C2" t="n">
        <v>2735.33</v>
      </c>
      <c r="E2" t="inlineStr">
        <is>
          <t>kt</t>
        </is>
      </c>
      <c r="F2" t="inlineStr">
        <is>
          <t>Viande porcine</t>
        </is>
      </c>
      <c r="G2" t="n">
        <v>2015</v>
      </c>
      <c r="H2" t="inlineStr">
        <is>
          <t>France entière</t>
        </is>
      </c>
      <c r="I2" t="inlineStr">
        <is>
          <t>Abattage Porcs charcutiers 2015 = 2116.904 ktéc → 2735.33 kt vif (÷0,7739)</t>
        </is>
      </c>
      <c r="J2" t="inlineStr">
        <is>
          <t>Conversion ktéc → kt vif via rendement carcasse Blézat 77,39 % (vif = ktéc ÷ 0,7739)</t>
        </is>
      </c>
      <c r="K2" t="inlineStr">
        <is>
          <t>Agreste - SAA</t>
        </is>
      </c>
      <c r="L2" t="inlineStr">
        <is>
          <t>Abattages - Agreste</t>
        </is>
      </c>
      <c r="M2" t="inlineStr">
        <is>
          <t>Volume</t>
        </is>
      </c>
      <c r="N2" t="inlineStr">
        <is>
          <t>Abattages bruts Porcs charcutiers</t>
        </is>
      </c>
      <c r="O2" t="inlineStr">
        <is>
          <t>Robuste</t>
        </is>
      </c>
      <c r="P2" t="inlineStr">
        <is>
          <t>Données collectées</t>
        </is>
      </c>
    </row>
    <row r="3">
      <c r="A3" t="inlineStr">
        <is>
          <t>Porcs charcutiers</t>
        </is>
      </c>
      <c r="B3" t="inlineStr">
        <is>
          <t>Abattage - découpe</t>
        </is>
      </c>
      <c r="C3" t="n">
        <v>2762.88</v>
      </c>
      <c r="E3" t="inlineStr">
        <is>
          <t>kt</t>
        </is>
      </c>
      <c r="F3" t="inlineStr">
        <is>
          <t>Viande porcine</t>
        </is>
      </c>
      <c r="G3" t="n">
        <v>2019</v>
      </c>
      <c r="H3" t="inlineStr">
        <is>
          <t>France entière</t>
        </is>
      </c>
      <c r="I3" t="inlineStr">
        <is>
          <t>Abattage Porcs charcutiers 2019 = 2138.227 ktéc → 2762.88 kt vif (÷0,7739)</t>
        </is>
      </c>
      <c r="J3" t="inlineStr">
        <is>
          <t>Conversion ktéc → kt vif via rendement carcasse Blézat 77,39 % (vif = ktéc ÷ 0,7739)</t>
        </is>
      </c>
      <c r="K3" t="inlineStr">
        <is>
          <t>Agreste - SAA</t>
        </is>
      </c>
      <c r="L3" t="inlineStr">
        <is>
          <t>Abattages - Agreste</t>
        </is>
      </c>
      <c r="M3" t="inlineStr">
        <is>
          <t>Volume</t>
        </is>
      </c>
      <c r="N3" t="inlineStr">
        <is>
          <t>Abattages bruts Porcs charcutiers</t>
        </is>
      </c>
      <c r="O3" t="inlineStr">
        <is>
          <t>Robuste</t>
        </is>
      </c>
      <c r="P3" t="inlineStr">
        <is>
          <t>Données collectées</t>
        </is>
      </c>
    </row>
    <row r="4">
      <c r="A4" t="inlineStr">
        <is>
          <t>Porcs charcutiers</t>
        </is>
      </c>
      <c r="B4" t="inlineStr">
        <is>
          <t>Abattage - découpe</t>
        </is>
      </c>
      <c r="C4" t="n">
        <v>2594.15</v>
      </c>
      <c r="E4" t="inlineStr">
        <is>
          <t>kt</t>
        </is>
      </c>
      <c r="F4" t="inlineStr">
        <is>
          <t>Viande porcine</t>
        </is>
      </c>
      <c r="G4" t="n">
        <v>2023</v>
      </c>
      <c r="H4" t="inlineStr">
        <is>
          <t>France entière</t>
        </is>
      </c>
      <c r="I4" t="inlineStr">
        <is>
          <t>Abattage Porcs charcutiers 2023 = 2007.65 ktéc → 2594.15 kt vif (÷0,7739)</t>
        </is>
      </c>
      <c r="J4" t="inlineStr">
        <is>
          <t>Conversion ktéc → kt vif via rendement carcasse Blézat 77,39 % (vif = ktéc ÷ 0,7739)</t>
        </is>
      </c>
      <c r="K4" t="inlineStr">
        <is>
          <t>Agreste - SAA</t>
        </is>
      </c>
      <c r="L4" t="inlineStr">
        <is>
          <t>Abattages - Agreste</t>
        </is>
      </c>
      <c r="M4" t="inlineStr">
        <is>
          <t>Volume</t>
        </is>
      </c>
      <c r="N4" t="inlineStr">
        <is>
          <t>Abattages bruts Porcs charcutiers</t>
        </is>
      </c>
      <c r="O4" t="inlineStr">
        <is>
          <t>Robuste</t>
        </is>
      </c>
      <c r="P4" t="inlineStr">
        <is>
          <t>Données collectées</t>
        </is>
      </c>
    </row>
    <row r="5">
      <c r="A5" t="inlineStr">
        <is>
          <t>Coches et verrats de réforme</t>
        </is>
      </c>
      <c r="B5" t="inlineStr">
        <is>
          <t>Abattage - découpe</t>
        </is>
      </c>
      <c r="C5" t="n">
        <v>78.52</v>
      </c>
      <c r="E5" t="inlineStr">
        <is>
          <t>kt</t>
        </is>
      </c>
      <c r="F5" t="inlineStr">
        <is>
          <t>Viande porcine</t>
        </is>
      </c>
      <c r="G5" t="n">
        <v>2015</v>
      </c>
      <c r="H5" t="inlineStr">
        <is>
          <t>France entière</t>
        </is>
      </c>
      <c r="I5" t="inlineStr">
        <is>
          <t>Abattage Coches et verrats de réforme 2015 = 60.764 ktéc → 78.52 kt vif (÷0,7739)</t>
        </is>
      </c>
      <c r="J5" t="inlineStr">
        <is>
          <t>Conversion ktéc → kt vif via rendement carcasse Blézat 77,39 % (vif = ktéc ÷ 0,7739) ; Agreste agrège « coches et verrats »</t>
        </is>
      </c>
      <c r="K5" t="inlineStr">
        <is>
          <t>Agreste - SAA</t>
        </is>
      </c>
      <c r="L5" t="inlineStr">
        <is>
          <t>Abattages - Agreste</t>
        </is>
      </c>
      <c r="M5" t="inlineStr">
        <is>
          <t>Volume</t>
        </is>
      </c>
      <c r="N5" t="inlineStr">
        <is>
          <t>Abattages bruts Coches et verrats de réforme</t>
        </is>
      </c>
      <c r="O5" t="inlineStr">
        <is>
          <t>Probable</t>
        </is>
      </c>
      <c r="P5" t="inlineStr">
        <is>
          <t>Données collectées</t>
        </is>
      </c>
    </row>
    <row r="6">
      <c r="A6" t="inlineStr">
        <is>
          <t>Coches et verrats de réforme</t>
        </is>
      </c>
      <c r="B6" t="inlineStr">
        <is>
          <t>Abattage - découpe</t>
        </is>
      </c>
      <c r="C6" t="n">
        <v>74.31999999999999</v>
      </c>
      <c r="E6" t="inlineStr">
        <is>
          <t>kt</t>
        </is>
      </c>
      <c r="F6" t="inlineStr">
        <is>
          <t>Viande porcine</t>
        </is>
      </c>
      <c r="G6" t="n">
        <v>2019</v>
      </c>
      <c r="H6" t="inlineStr">
        <is>
          <t>France entière</t>
        </is>
      </c>
      <c r="I6" t="inlineStr">
        <is>
          <t>Abattage Coches et verrats de réforme 2019 = 57.514 ktéc → 74.32 kt vif (÷0,7739)</t>
        </is>
      </c>
      <c r="J6" t="inlineStr">
        <is>
          <t>Conversion ktéc → kt vif via rendement carcasse Blézat 77,39 % (vif = ktéc ÷ 0,7739) ; Agreste agrège « coches et verrats »</t>
        </is>
      </c>
      <c r="K6" t="inlineStr">
        <is>
          <t>Agreste - SAA</t>
        </is>
      </c>
      <c r="L6" t="inlineStr">
        <is>
          <t>Abattages - Agreste</t>
        </is>
      </c>
      <c r="M6" t="inlineStr">
        <is>
          <t>Volume</t>
        </is>
      </c>
      <c r="N6" t="inlineStr">
        <is>
          <t>Abattages bruts Coches et verrats de réforme</t>
        </is>
      </c>
      <c r="O6" t="inlineStr">
        <is>
          <t>Probable</t>
        </is>
      </c>
      <c r="P6" t="inlineStr">
        <is>
          <t>Données collectées</t>
        </is>
      </c>
    </row>
    <row r="7">
      <c r="A7" t="inlineStr">
        <is>
          <t>Coches et verrats de réforme</t>
        </is>
      </c>
      <c r="B7" t="inlineStr">
        <is>
          <t>Abattage - découpe</t>
        </is>
      </c>
      <c r="C7" t="n">
        <v>68.22</v>
      </c>
      <c r="E7" t="inlineStr">
        <is>
          <t>kt</t>
        </is>
      </c>
      <c r="F7" t="inlineStr">
        <is>
          <t>Viande porcine</t>
        </is>
      </c>
      <c r="G7" t="n">
        <v>2023</v>
      </c>
      <c r="H7" t="inlineStr">
        <is>
          <t>France entière</t>
        </is>
      </c>
      <c r="I7" t="inlineStr">
        <is>
          <t>Abattage Coches et verrats de réforme 2023 = 52.8 ktéc → 68.22 kt vif (÷0,7739)</t>
        </is>
      </c>
      <c r="J7" t="inlineStr">
        <is>
          <t>Conversion ktéc → kt vif via rendement carcasse Blézat 77,39 % (vif = ktéc ÷ 0,7739) ; Agreste agrège « coches et verrats »</t>
        </is>
      </c>
      <c r="K7" t="inlineStr">
        <is>
          <t>Agreste - SAA</t>
        </is>
      </c>
      <c r="L7" t="inlineStr">
        <is>
          <t>Abattages - Agreste</t>
        </is>
      </c>
      <c r="M7" t="inlineStr">
        <is>
          <t>Volume</t>
        </is>
      </c>
      <c r="N7" t="inlineStr">
        <is>
          <t>Abattages bruts Coches et verrats de réforme</t>
        </is>
      </c>
      <c r="O7" t="inlineStr">
        <is>
          <t>Probable</t>
        </is>
      </c>
      <c r="P7" t="inlineStr">
        <is>
          <t>Données collectées</t>
        </is>
      </c>
    </row>
    <row r="8">
      <c r="A8" t="inlineStr">
        <is>
          <t>Porcelets</t>
        </is>
      </c>
      <c r="B8" t="inlineStr">
        <is>
          <t>Abattage - découpe</t>
        </is>
      </c>
      <c r="C8" t="n">
        <v>5.4</v>
      </c>
      <c r="E8" t="inlineStr">
        <is>
          <t>kt</t>
        </is>
      </c>
      <c r="F8" t="inlineStr">
        <is>
          <t>Viande porcine</t>
        </is>
      </c>
      <c r="G8" t="n">
        <v>2015</v>
      </c>
      <c r="H8" t="inlineStr">
        <is>
          <t>France entière</t>
        </is>
      </c>
      <c r="I8" t="inlineStr">
        <is>
          <t>Abattage Porcelets 2015 = 4.176 ktéc → 5.4 kt vif (÷0,7739)</t>
        </is>
      </c>
      <c r="J8" t="inlineStr">
        <is>
          <t>Conversion ktéc → kt vif via rendement carcasse Blézat 77,39 % (vif = ktéc ÷ 0,7739)</t>
        </is>
      </c>
      <c r="K8" t="inlineStr">
        <is>
          <t>Agreste - SAA</t>
        </is>
      </c>
      <c r="L8" t="inlineStr">
        <is>
          <t>Abattages - Agreste</t>
        </is>
      </c>
      <c r="M8" t="inlineStr">
        <is>
          <t>Volume</t>
        </is>
      </c>
      <c r="N8" t="inlineStr">
        <is>
          <t>Abattages bruts Porcelets</t>
        </is>
      </c>
      <c r="O8" t="inlineStr">
        <is>
          <t>Probable</t>
        </is>
      </c>
      <c r="P8" t="inlineStr">
        <is>
          <t>Données collectées</t>
        </is>
      </c>
    </row>
    <row r="9">
      <c r="A9" t="inlineStr">
        <is>
          <t>Porcelets</t>
        </is>
      </c>
      <c r="B9" t="inlineStr">
        <is>
          <t>Abattage - découpe</t>
        </is>
      </c>
      <c r="C9" t="n">
        <v>5.66</v>
      </c>
      <c r="E9" t="inlineStr">
        <is>
          <t>kt</t>
        </is>
      </c>
      <c r="F9" t="inlineStr">
        <is>
          <t>Viande porcine</t>
        </is>
      </c>
      <c r="G9" t="n">
        <v>2019</v>
      </c>
      <c r="H9" t="inlineStr">
        <is>
          <t>France entière</t>
        </is>
      </c>
      <c r="I9" t="inlineStr">
        <is>
          <t>Abattage Porcelets 2019 = 4.383 ktéc → 5.66 kt vif (÷0,7739)</t>
        </is>
      </c>
      <c r="J9" t="inlineStr">
        <is>
          <t>Conversion ktéc → kt vif via rendement carcasse Blézat 77,39 % (vif = ktéc ÷ 0,7739)</t>
        </is>
      </c>
      <c r="K9" t="inlineStr">
        <is>
          <t>Agreste - SAA</t>
        </is>
      </c>
      <c r="L9" t="inlineStr">
        <is>
          <t>Abattages - Agreste</t>
        </is>
      </c>
      <c r="M9" t="inlineStr">
        <is>
          <t>Volume</t>
        </is>
      </c>
      <c r="N9" t="inlineStr">
        <is>
          <t>Abattages bruts Porcelets</t>
        </is>
      </c>
      <c r="O9" t="inlineStr">
        <is>
          <t>Probable</t>
        </is>
      </c>
      <c r="P9" t="inlineStr">
        <is>
          <t>Données collectées</t>
        </is>
      </c>
    </row>
    <row r="10">
      <c r="A10" t="inlineStr">
        <is>
          <t>Porcelets</t>
        </is>
      </c>
      <c r="B10" t="inlineStr">
        <is>
          <t>Abattage - découpe</t>
        </is>
      </c>
      <c r="C10" t="n">
        <v>5</v>
      </c>
      <c r="E10" t="inlineStr">
        <is>
          <t>kt</t>
        </is>
      </c>
      <c r="F10" t="inlineStr">
        <is>
          <t>Viande porcine</t>
        </is>
      </c>
      <c r="G10" t="n">
        <v>2023</v>
      </c>
      <c r="H10" t="inlineStr">
        <is>
          <t>France entière</t>
        </is>
      </c>
      <c r="I10" t="inlineStr">
        <is>
          <t>Abattage Porcelets 2023 = 3.871 ktéc → 5.0 kt vif (÷0,7739)</t>
        </is>
      </c>
      <c r="J10" t="inlineStr">
        <is>
          <t>Conversion ktéc → kt vif via rendement carcasse Blézat 77,39 % (vif = ktéc ÷ 0,7739)</t>
        </is>
      </c>
      <c r="K10" t="inlineStr">
        <is>
          <t>Agreste - SAA</t>
        </is>
      </c>
      <c r="L10" t="inlineStr">
        <is>
          <t>Abattages - Agreste</t>
        </is>
      </c>
      <c r="M10" t="inlineStr">
        <is>
          <t>Volume</t>
        </is>
      </c>
      <c r="N10" t="inlineStr">
        <is>
          <t>Abattages bruts Porcelets</t>
        </is>
      </c>
      <c r="O10" t="inlineStr">
        <is>
          <t>Probable</t>
        </is>
      </c>
      <c r="P10" t="inlineStr">
        <is>
          <t>Données collectées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Prétraitement — abattages Agreste par catégorie/année → poids vif</t>
        </is>
      </c>
    </row>
    <row r="3">
      <c r="A3" t="inlineStr">
        <is>
          <t>Catégorie / millésime</t>
        </is>
      </c>
      <c r="B3" t="inlineStr">
        <is>
          <t>têtes (k)</t>
        </is>
      </c>
      <c r="C3" t="inlineStr">
        <is>
          <t>poids carcasse (kg/tête)</t>
        </is>
      </c>
      <c r="D3" t="inlineStr">
        <is>
          <t>abattage (ktéc)</t>
        </is>
      </c>
      <c r="E3" t="inlineStr">
        <is>
          <t>→ poids vif (kt)</t>
        </is>
      </c>
    </row>
    <row r="4">
      <c r="A4" t="inlineStr">
        <is>
          <t>Porcs charcutiers 2015</t>
        </is>
      </c>
      <c r="B4" t="n">
        <v>22991.646</v>
      </c>
      <c r="C4" t="n">
        <v>92.09999999999999</v>
      </c>
      <c r="D4" t="n">
        <v>2116.904</v>
      </c>
      <c r="E4" t="n">
        <v>2735.3</v>
      </c>
    </row>
    <row r="5">
      <c r="A5" t="inlineStr">
        <is>
          <t>Porcs charcutiers 2019</t>
        </is>
      </c>
      <c r="B5" t="n">
        <v>22940.15</v>
      </c>
      <c r="C5" t="n">
        <v>93.2</v>
      </c>
      <c r="D5" t="n">
        <v>2138.227</v>
      </c>
      <c r="E5" t="n">
        <v>2762.9</v>
      </c>
    </row>
    <row r="6">
      <c r="A6" t="inlineStr">
        <is>
          <t>Porcs charcutiers 2023</t>
        </is>
      </c>
      <c r="B6" t="n">
        <v>21372.522</v>
      </c>
      <c r="C6" t="n">
        <v>93.90000000000001</v>
      </c>
      <c r="D6" t="n">
        <v>2007.65</v>
      </c>
      <c r="E6" t="n">
        <v>2594.2</v>
      </c>
    </row>
    <row r="7">
      <c r="A7" t="inlineStr">
        <is>
          <t>Coches et verrats de réforme 2015</t>
        </is>
      </c>
      <c r="B7" t="n">
        <v>368.068</v>
      </c>
      <c r="C7" t="n">
        <v>165.1</v>
      </c>
      <c r="D7" t="n">
        <v>60.764</v>
      </c>
      <c r="E7" t="n">
        <v>78.5</v>
      </c>
    </row>
    <row r="8">
      <c r="A8" t="inlineStr">
        <is>
          <t>Coches et verrats de réforme 2019</t>
        </is>
      </c>
      <c r="B8" t="n">
        <v>336.294</v>
      </c>
      <c r="C8" t="n">
        <v>171</v>
      </c>
      <c r="D8" t="n">
        <v>57.514</v>
      </c>
      <c r="E8" t="n">
        <v>74.3</v>
      </c>
    </row>
    <row r="9">
      <c r="A9" t="inlineStr">
        <is>
          <t>Coches et verrats de réforme 2023</t>
        </is>
      </c>
      <c r="B9" t="n">
        <v>302.335</v>
      </c>
      <c r="C9" t="n">
        <v>174.6</v>
      </c>
      <c r="D9" t="n">
        <v>52.8</v>
      </c>
      <c r="E9" t="n">
        <v>68.2</v>
      </c>
    </row>
    <row r="10">
      <c r="A10" t="inlineStr">
        <is>
          <t>Porcelets 2015</t>
        </is>
      </c>
      <c r="B10" t="n">
        <v>298.556</v>
      </c>
      <c r="C10" t="n">
        <v>14</v>
      </c>
      <c r="D10" t="n">
        <v>4.176</v>
      </c>
      <c r="E10" t="n">
        <v>5.4</v>
      </c>
    </row>
    <row r="11">
      <c r="A11" t="inlineStr">
        <is>
          <t>Porcelets 2019</t>
        </is>
      </c>
      <c r="B11" t="n">
        <v>266.576</v>
      </c>
      <c r="C11" t="n">
        <v>16.4</v>
      </c>
      <c r="D11" t="n">
        <v>4.383</v>
      </c>
      <c r="E11" t="n">
        <v>5.7</v>
      </c>
    </row>
    <row r="12">
      <c r="A12" t="inlineStr">
        <is>
          <t>Porcelets 2023</t>
        </is>
      </c>
      <c r="B12" t="n">
        <v>196.211</v>
      </c>
      <c r="C12" t="n">
        <v>19.7</v>
      </c>
      <c r="D12" t="n">
        <v>3.871</v>
      </c>
      <c r="E12" t="n">
        <v>5</v>
      </c>
    </row>
    <row r="14">
      <c r="A14" t="inlineStr">
        <is>
          <t>TOTAL porcins (vif, kt)</t>
        </is>
      </c>
      <c r="D14" t="n">
        <v>2181.8</v>
      </c>
      <c r="E14" t="inlineStr">
        <is>
          <t>2819.2 / 2842.9 / 2667.4</t>
        </is>
      </c>
    </row>
    <row r="16">
      <c r="A16" s="4" t="inlineStr">
        <is>
          <t>Poids vif = abattage (ktéc) ÷ 0,7739 (rendement carcasse de la composition Blézat 2011 : 89/115).</t>
        </is>
      </c>
    </row>
    <row r="17">
      <c r="A17" s="4" t="inlineStr">
        <is>
          <t>Le poids carcasse moyen Agreste (kg/tête) varie par CATÉGORIE et par ANNÉE (charcutiers ~92→94 kg ; coches/verrats ~165→175 ; porcelets ~14→20) ; il est embarqué dans l'abattage en ktéc (= têtes × poids carcasse) → l'estimation de poids vif est donc spécifique à chaque catégorie et année. Hypothèse : même rendement carcasse 0,7739 pour toutes les catégories (composition commune).</t>
        </is>
      </c>
    </row>
    <row r="18">
      <c r="A18" s="4" t="inlineStr">
        <is>
          <t>Source = export Agreste GROSANIMAUX « Animaux de boucherie : Abattage et Production » (abattages bruts, France entière).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Source — Agreste GROSANIMAUX (FDS), abattages bruts par catégorie (ktéc)</t>
        </is>
      </c>
    </row>
    <row r="3">
      <c r="A3" t="inlineStr">
        <is>
          <t>Abattages bruts porcins — Agreste GROSANIMAUX (« Animaux de boucherie : Abattage et Production »), ktéc</t>
        </is>
      </c>
    </row>
    <row r="4">
      <c r="A4" t="inlineStr">
        <is>
          <t>Catégorie</t>
        </is>
      </c>
      <c r="B4" t="inlineStr">
        <is>
          <t>2015</t>
        </is>
      </c>
      <c r="C4" t="inlineStr">
        <is>
          <t>2019</t>
        </is>
      </c>
      <c r="D4" t="inlineStr">
        <is>
          <t>2023</t>
        </is>
      </c>
    </row>
    <row r="5">
      <c r="A5" t="inlineStr">
        <is>
          <t>Porcs charcutiers</t>
        </is>
      </c>
      <c r="B5" t="n">
        <v>2116.904</v>
      </c>
      <c r="C5" t="n">
        <v>2138.227</v>
      </c>
      <c r="D5" t="n">
        <v>2007.65</v>
      </c>
    </row>
    <row r="6">
      <c r="A6" t="inlineStr">
        <is>
          <t>Coches et verrats de réforme</t>
        </is>
      </c>
      <c r="B6" t="n">
        <v>60.764</v>
      </c>
      <c r="C6" t="n">
        <v>57.514</v>
      </c>
      <c r="D6" t="n">
        <v>52.8</v>
      </c>
    </row>
    <row r="7">
      <c r="A7" t="inlineStr">
        <is>
          <t>Porcelets</t>
        </is>
      </c>
      <c r="B7" t="n">
        <v>4.176</v>
      </c>
      <c r="C7" t="n">
        <v>4.383</v>
      </c>
      <c r="D7" t="n">
        <v>3.871</v>
      </c>
    </row>
    <row r="8">
      <c r="A8" t="inlineStr">
        <is>
          <t>TOTAL porcins</t>
        </is>
      </c>
      <c r="B8" t="n">
        <v>2181.844</v>
      </c>
      <c r="C8" t="n">
        <v>2200.124</v>
      </c>
      <c r="D8" t="n">
        <v>2064.321</v>
      </c>
    </row>
    <row r="10">
      <c r="A10" s="4" t="inlineStr">
        <is>
          <t>Export FDS_GROSANIMAUX (1 CSV/an), indicateur « Abattages bruts » (020.01.08.01), ligne « Total annuel », France entière.</t>
        </is>
      </c>
    </row>
    <row r="11">
      <c r="A11" s="4" t="inlineStr">
        <is>
          <t>Les 3 catégories somment EXACTEMENT au total porcins (vérifié). Les nombres de têtes (indicateur 010.15.01) ne sont pas repris (inutiles au modèle, qui travaille en tonnage → kt vif).</t>
        </is>
      </c>
    </row>
    <row r="12">
      <c r="A12" s="4" t="inlineStr">
        <is>
          <t>Série : https://agreste.agriculture.gouv.fr/agreste-web/disaron/GROSANIMAUX/detail/  ·  FDS : https://agreste.agriculture.gouv.fr/agreste-web/download/publication/publie/GROSANIMAUX/FDS_GROSANIMAUX.zip</t>
        </is>
      </c>
    </row>
    <row r="13">
      <c r="A13" s="4" t="inlineStr">
        <is>
          <t>Confirmé à l'identique par les Synthèses conjoncturelles Porcins n°377/430/439.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2026-06-23T18:10:29Z</dcterms:created>
  <dcterms:modified xmlns:dcterms="http://purl.org/dc/terms/" xmlns:xsi="http://www.w3.org/2001/XMLSchema-instance" xsi:type="dcterms:W3CDTF">2026-06-27T09:28:35Z</dcterms:modified>
</cp:coreProperties>
</file>